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1031" sheetId="1" r:id="rId1"/>
  </sheets>
  <definedNames>
    <definedName name="_xlnm.Print_Area" localSheetId="0">КПК0611031!$A$1:$BQ$157</definedName>
  </definedNames>
  <calcPr calcId="162913"/>
</workbook>
</file>

<file path=xl/calcChain.xml><?xml version="1.0" encoding="utf-8"?>
<calcChain xmlns="http://schemas.openxmlformats.org/spreadsheetml/2006/main">
  <c r="AQ136" i="1" l="1"/>
  <c r="AQ133" i="1"/>
  <c r="AQ130" i="1"/>
  <c r="AQ128" i="1"/>
  <c r="AQ127" i="1"/>
  <c r="AQ126" i="1"/>
  <c r="AQ125" i="1"/>
  <c r="AI124" i="1"/>
  <c r="AA124" i="1"/>
  <c r="AI50" i="1"/>
  <c r="AY48" i="1"/>
  <c r="AY47" i="1"/>
  <c r="AY46" i="1"/>
  <c r="AY45" i="1"/>
  <c r="AI43" i="1"/>
  <c r="S43" i="1"/>
  <c r="AI38" i="1"/>
  <c r="BI117" i="1"/>
  <c r="BD117" i="1"/>
  <c r="AZ117" i="1"/>
  <c r="BN117" i="1" s="1"/>
  <c r="BN113" i="1"/>
  <c r="BI113" i="1"/>
  <c r="BD113" i="1"/>
  <c r="AZ113" i="1"/>
  <c r="BN112" i="1"/>
  <c r="BI112" i="1"/>
  <c r="BD112" i="1"/>
  <c r="AZ112" i="1"/>
  <c r="BI108" i="1"/>
  <c r="BD108" i="1"/>
  <c r="AZ108" i="1"/>
  <c r="BN108" i="1" s="1"/>
  <c r="BI107" i="1"/>
  <c r="BD107" i="1"/>
  <c r="AZ107" i="1"/>
  <c r="BN107" i="1" s="1"/>
  <c r="BI106" i="1"/>
  <c r="BD106" i="1"/>
  <c r="AZ106" i="1"/>
  <c r="BN106" i="1" s="1"/>
  <c r="BI102" i="1"/>
  <c r="BD102" i="1"/>
  <c r="AZ102" i="1"/>
  <c r="BN102" i="1" s="1"/>
  <c r="BI101" i="1"/>
  <c r="BD101" i="1"/>
  <c r="AZ101" i="1"/>
  <c r="BN101" i="1" s="1"/>
  <c r="BI97" i="1"/>
  <c r="BD97" i="1"/>
  <c r="AZ97" i="1"/>
  <c r="BN97" i="1" s="1"/>
  <c r="BI96" i="1"/>
  <c r="BD96" i="1"/>
  <c r="AZ96" i="1"/>
  <c r="BN96" i="1" s="1"/>
  <c r="BI91" i="1"/>
  <c r="BD91" i="1"/>
  <c r="AZ91" i="1"/>
  <c r="AK91" i="1"/>
  <c r="BN91" i="1" s="1"/>
  <c r="BI90" i="1"/>
  <c r="BD90" i="1"/>
  <c r="AZ90" i="1"/>
  <c r="AK90" i="1"/>
  <c r="BN90" i="1" s="1"/>
  <c r="BH79" i="1"/>
  <c r="BC79" i="1"/>
  <c r="BH75" i="1"/>
  <c r="BC75" i="1"/>
  <c r="BH74" i="1"/>
  <c r="BC74" i="1"/>
  <c r="BH70" i="1"/>
  <c r="BC70" i="1"/>
  <c r="BH69" i="1"/>
  <c r="BC69" i="1"/>
  <c r="BH65" i="1"/>
  <c r="BC65" i="1"/>
  <c r="BH64" i="1"/>
  <c r="BC64" i="1"/>
  <c r="BI31" i="1"/>
  <c r="BD31" i="1"/>
  <c r="BN31" i="1" s="1"/>
  <c r="AZ31" i="1"/>
  <c r="AK31" i="1"/>
  <c r="BI30" i="1"/>
  <c r="BD30" i="1"/>
  <c r="BN30" i="1" s="1"/>
  <c r="AZ30" i="1"/>
  <c r="AK30" i="1"/>
  <c r="AQ124" i="1" l="1"/>
  <c r="AY43" i="1"/>
</calcChain>
</file>

<file path=xl/sharedStrings.xml><?xml version="1.0" encoding="utf-8"?>
<sst xmlns="http://schemas.openxmlformats.org/spreadsheetml/2006/main" count="353" uniqueCount="176">
  <si>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</si>
  <si>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</si>
  <si>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</si>
  <si>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</si>
  <si>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</si>
  <si>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</si>
  <si>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</si>
  <si>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</si>
  <si>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</si>
  <si>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</si>
  <si>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</si>
  <si>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</si>
  <si>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</si>
  <si>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</si>
  <si>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</si>
  <si>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</si>
  <si>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</si>
  <si>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</si>
  <si>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</si>
  <si>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</si>
  <si>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</si>
  <si>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</si>
  <si>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</si>
  <si>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</si>
  <si>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</si>
  <si>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</si>
  <si>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</si>
  <si>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</si>
  <si>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</si>
  <si>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</si>
  <si>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</si>
  <si>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</si>
  <si>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</si>
  <si>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</si>
  <si>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</si>
  <si>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</si>
  <si>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</si>
  <si>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</si>
  <si>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</si>
  <si>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</si>
  <si>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</si>
  <si>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</si>
  <si>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</si>
  <si>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</si>
  <si>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</si>
  <si>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</si>
  <si>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</si>
  <si>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</si>
  <si>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</si>
  <si>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</si>
  <si>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</si>
  <si>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</si>
  <si>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</si>
  <si>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</si>
  <si>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</si>
  <si>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</si>
  <si>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</si>
  <si>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</si>
  <si>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</si>
  <si>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</si>
  <si>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</si>
  <si>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</si>
  <si>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</si>
  <si>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</si>
  <si>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</si>
  <si>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</si>
  <si>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</si>
  <si>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</si>
  <si>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</si>
  <si>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</si>
  <si>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</si>
  <si>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</si>
  <si>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</si>
  <si>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</si>
  <si>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</si>
  <si>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</si>
  <si>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</si>
  <si>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</si>
  <si>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</si>
  <si>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</si>
  <si>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</si>
  <si>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</si>
  <si>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</si>
  <si>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</si>
  <si>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</si>
  <si>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</si>
  <si>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</si>
  <si>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</si>
  <si>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</si>
  <si>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</si>
  <si>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</si>
  <si>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</si>
  <si>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</si>
  <si>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</si>
  <si>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</si>
  <si>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</si>
  <si>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</si>
  <si>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</si>
  <si>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</si>
  <si>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</si>
  <si>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</si>
  <si>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</si>
  <si>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</si>
  <si>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</si>
  <si>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</si>
  <si>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</si>
  <si>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</si>
  <si>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</si>
  <si>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надання належної освіти та відповідних умов перебування учнів у закладамх загальної середньої освіти</t>
  </si>
  <si>
    <t>C62:BQ62</t>
  </si>
  <si>
    <t>затрат</t>
  </si>
  <si>
    <t>середньорічне число ставок(штатних одиниць)педагогічного персоналу (у тому числі педагогічного персоналу)</t>
  </si>
  <si>
    <t>середньорічне число ставок(штатних одиниць)педагогічного персоналу (адміністративного персоналу (за умови оплати віднесених до педагогічного персоналу))</t>
  </si>
  <si>
    <t>C66:BQ66</t>
  </si>
  <si>
    <t>Пояснення щодо причин розбіжностей між фактичними та затвердженими результативними показниками: Розбіжності між затвердженими та досягнутими показниками пояснюються зміною контингенту учнів на 2022-2023 навчальні роки.</t>
  </si>
  <si>
    <t>C67:BQ67</t>
  </si>
  <si>
    <t>Пояснення щодо причин розбіжностей між фактичними та затвердженими результативними показниками: Розбіжності між затвердженими та досягнутими показниками пояснюються зміною контингенту учнів на 2022-2023 навчальні роки та скороченням навчальних годин.</t>
  </si>
  <si>
    <t>продукту</t>
  </si>
  <si>
    <t>середньорічна кількість дітей, що відвідують шкільні заклади (дівчаток)</t>
  </si>
  <si>
    <t>середньорічна кількість дітей, що відвідують шкільні заклади (хлопчиків)</t>
  </si>
  <si>
    <t>C71:BQ71</t>
  </si>
  <si>
    <t>C72:BQ72</t>
  </si>
  <si>
    <t>ефективності</t>
  </si>
  <si>
    <t>середні витрати на утримання одного учня (хлопчиків)</t>
  </si>
  <si>
    <t>середні витрати на утримання одного учня (дівчаток)</t>
  </si>
  <si>
    <t>C76:BQ76</t>
  </si>
  <si>
    <t>C77:BQ77</t>
  </si>
  <si>
    <t>якості</t>
  </si>
  <si>
    <t>кількість днів відвідування</t>
  </si>
  <si>
    <t>C92:BQ92</t>
  </si>
  <si>
    <t>Пояснення щодо причин розбіжностей між фактичними та затвердженими результативними показниками: Зменшення обсягів проведених  видатків із аналагічними показниками попереднього року пояснюється проведеною оптимізацією закладів освіти, що зменшило видатки на 2500,0 тис. грн, переведення оплати варіативної частини з освітньоої субвенції на місцевий бюджет 2183,3 тис. грн, погашенням в кінці року заборгованності по заробітній платі педагогічним працівникам з коштів місцевого бюджету в сумі 4474,5 ти. грн. Крім того зменшено витрати по заробітній платі за рахунок вакантних посад вихователів груп продовженого дня та підвозу в зв'язку з перебуванням закладів на дистанційній формі навчання;скасовано 10% підвищення посадового окладу за роботу в закладах нового типу в зв'язку, що забезпечує економію освітньої субвенції на суму 588,0 тис. грн.</t>
  </si>
  <si>
    <t>C94:BQ94</t>
  </si>
  <si>
    <t>C98:BQ98</t>
  </si>
  <si>
    <t>C99:BQ99</t>
  </si>
  <si>
    <t>C103:BQ103</t>
  </si>
  <si>
    <t>C104:BQ104</t>
  </si>
  <si>
    <t>середній розмір заробітної плати педагогічного працівника</t>
  </si>
  <si>
    <t>середній розмір заробітної плати педагогічного працівника (дівчаток)</t>
  </si>
  <si>
    <t>середній розмір заробітної плати педагогічного працівника (хлопчиків)</t>
  </si>
  <si>
    <t>C109:BQ109</t>
  </si>
  <si>
    <t>Пояснення щодо причин розбіжностей між фактичними та затвердженими результативними показниками: Розбіжності пояснюються відсутністю данного показника ефективності в 2023 році, аналіз зробити неможливо.</t>
  </si>
  <si>
    <t>C110:BQ110</t>
  </si>
  <si>
    <t>C111:BQ111</t>
  </si>
  <si>
    <t>C114:BQ114</t>
  </si>
  <si>
    <t>C115:BQ115</t>
  </si>
  <si>
    <t>C118:BQ118</t>
  </si>
  <si>
    <t>Пояснення щодо причин розбіжностей між фактичними та затвердженими результативними показниками: Збільшення кількості днів відвідування пояснюється відновленням освітнього процесу та переведення закладів на змішану форму навчання.</t>
  </si>
  <si>
    <t>Забезпечення надання послуг з повної загальної середньої освіти в денних закладах загальної середньої освіти.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</si>
  <si>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</si>
  <si>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</si>
  <si>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</si>
  <si>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</si>
  <si>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</si>
  <si>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</si>
  <si>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</si>
  <si>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</si>
  <si>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</si>
  <si>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</si>
  <si>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0611031</t>
  </si>
  <si>
    <t>Надання загальної середньої освіти закладами загальної середньої освіти за рахунок освітньої субвенції</t>
  </si>
  <si>
    <t>0610000</t>
  </si>
  <si>
    <t>1031</t>
  </si>
  <si>
    <t>0921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</si>
  <si>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</si>
  <si>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</si>
  <si>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</si>
  <si>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</si>
  <si>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</si>
  <si>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</si>
  <si>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Фінансових порушень не виявлено.</t>
  </si>
  <si>
    <t>Станом на 01.01.2024 року відсутня кредиторська та дебіторська заборгованості.</t>
  </si>
  <si>
    <t>Програма розроблена для створення умов для повноцінного і відповідального здобуття загальної середньої освіти в закладах загальної середньої освіти дівчатам та хлопцям</t>
  </si>
  <si>
    <t>Забезпечення надання послуг з загальної середньої освіти в закладах загальної середньої освіти дівчаткам та хлопчикам.</t>
  </si>
  <si>
    <t>Забезпечено надання відповідних послуг закладами загальної середньої освіти.</t>
  </si>
  <si>
    <t>Бюджетна програма має довгостроковий термін дії.</t>
  </si>
  <si>
    <t>Результативні показники досягнуті, по деяким показникам спостерігаються розбіжності, які виникли внаслідок зміни контингенту учнів на 2022-2023 учбові роки.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</si>
</sst>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57"/>
  <sheetViews>
    <sheetView tabSelected="1" topLeftCell="A2" zoomScaleNormal="100" workbookViewId="0">
      <selection activeCell="BS161" sqref="A1:IV161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157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148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149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154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160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149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154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79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3" t="s">
        <v>23</v>
      </c>
      <c r="B19" s="196" t="s">
        <v>158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161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162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159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155</v>
      </c>
      <c r="BF19" s="60"/>
      <c r="BG19" s="60"/>
      <c r="BH19" s="60"/>
      <c r="BI19" s="60"/>
      <c r="BJ19" s="60"/>
      <c r="BK19" s="60"/>
      <c r="BL19" s="60"/>
    </row>
    <row r="20" spans="1:79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79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79" ht="15.95" customHeight="1" x14ac:dyDescent="0.2">
      <c r="A22" s="194" t="s">
        <v>147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79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79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79" ht="15" customHeight="1" x14ac:dyDescent="0.2">
      <c r="A25" s="51" t="s">
        <v>156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79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79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79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79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79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50630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50630</v>
      </c>
      <c r="AL30" s="44"/>
      <c r="AM30" s="44"/>
      <c r="AN30" s="44"/>
      <c r="AO30" s="44"/>
      <c r="AP30" s="44">
        <v>50630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50630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0</v>
      </c>
      <c r="BO30" s="44"/>
      <c r="BP30" s="44"/>
      <c r="BQ30" s="44"/>
      <c r="CA30" s="171" t="s">
        <v>90</v>
      </c>
    </row>
    <row r="31" spans="1:79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50630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50630</v>
      </c>
      <c r="AL31" s="38"/>
      <c r="AM31" s="38"/>
      <c r="AN31" s="38"/>
      <c r="AO31" s="38"/>
      <c r="AP31" s="38">
        <v>50630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50630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3" spans="1:79" ht="15.75" customHeight="1" x14ac:dyDescent="0.2">
      <c r="A33" s="52" t="s">
        <v>86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</row>
    <row r="35" spans="1:79" ht="15" customHeight="1" x14ac:dyDescent="0.2">
      <c r="A35" s="51" t="s">
        <v>156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</row>
    <row r="36" spans="1:79" ht="28.5" customHeight="1" x14ac:dyDescent="0.2">
      <c r="A36" s="40" t="s">
        <v>3</v>
      </c>
      <c r="B36" s="41"/>
      <c r="C36" s="39" t="s">
        <v>4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 t="s">
        <v>38</v>
      </c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 t="s">
        <v>39</v>
      </c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 t="s">
        <v>0</v>
      </c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2"/>
      <c r="BP36" s="2"/>
      <c r="BQ36" s="2"/>
    </row>
    <row r="37" spans="1:79" ht="18" hidden="1" customHeight="1" x14ac:dyDescent="0.2">
      <c r="A37" s="76" t="s">
        <v>11</v>
      </c>
      <c r="B37" s="76"/>
      <c r="C37" s="86" t="s">
        <v>12</v>
      </c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46" t="s">
        <v>8</v>
      </c>
      <c r="T37" s="46"/>
      <c r="U37" s="46"/>
      <c r="V37" s="46"/>
      <c r="W37" s="46"/>
      <c r="X37" s="46" t="s">
        <v>7</v>
      </c>
      <c r="Y37" s="46"/>
      <c r="Z37" s="46"/>
      <c r="AA37" s="46"/>
      <c r="AB37" s="46"/>
      <c r="AC37" s="45" t="s">
        <v>13</v>
      </c>
      <c r="AD37" s="47"/>
      <c r="AE37" s="47"/>
      <c r="AF37" s="47"/>
      <c r="AG37" s="47"/>
      <c r="AH37" s="47"/>
      <c r="AI37" s="46" t="s">
        <v>9</v>
      </c>
      <c r="AJ37" s="46"/>
      <c r="AK37" s="46"/>
      <c r="AL37" s="46"/>
      <c r="AM37" s="46"/>
      <c r="AN37" s="46" t="s">
        <v>10</v>
      </c>
      <c r="AO37" s="46"/>
      <c r="AP37" s="46"/>
      <c r="AQ37" s="46"/>
      <c r="AR37" s="46"/>
      <c r="AS37" s="45" t="s">
        <v>13</v>
      </c>
      <c r="AT37" s="47"/>
      <c r="AU37" s="47"/>
      <c r="AV37" s="47"/>
      <c r="AW37" s="47"/>
      <c r="AX37" s="47"/>
      <c r="AY37" s="48" t="s">
        <v>14</v>
      </c>
      <c r="AZ37" s="49"/>
      <c r="BA37" s="49"/>
      <c r="BB37" s="49"/>
      <c r="BC37" s="50"/>
      <c r="BD37" s="48" t="s">
        <v>14</v>
      </c>
      <c r="BE37" s="49"/>
      <c r="BF37" s="49"/>
      <c r="BG37" s="49"/>
      <c r="BH37" s="50"/>
      <c r="BI37" s="47" t="s">
        <v>13</v>
      </c>
      <c r="BJ37" s="47"/>
      <c r="BK37" s="47"/>
      <c r="BL37" s="47"/>
      <c r="BM37" s="47"/>
      <c r="BN37" s="47"/>
      <c r="BO37" s="6"/>
      <c r="BP37" s="6"/>
      <c r="BQ37" s="6"/>
      <c r="CA37" s="1" t="s">
        <v>15</v>
      </c>
    </row>
    <row r="38" spans="1:79" s="27" customFormat="1" ht="16.5" customHeight="1" x14ac:dyDescent="0.25">
      <c r="A38" s="84" t="s">
        <v>5</v>
      </c>
      <c r="B38" s="84"/>
      <c r="C38" s="85" t="s">
        <v>40</v>
      </c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105" t="s">
        <v>41</v>
      </c>
      <c r="T38" s="106"/>
      <c r="U38" s="106"/>
      <c r="V38" s="106"/>
      <c r="W38" s="106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8"/>
      <c r="AI38" s="116">
        <f>AI40+AI41</f>
        <v>0</v>
      </c>
      <c r="AJ38" s="117"/>
      <c r="AK38" s="117"/>
      <c r="AL38" s="117"/>
      <c r="AM38" s="117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9"/>
      <c r="AY38" s="98" t="s">
        <v>41</v>
      </c>
      <c r="AZ38" s="99"/>
      <c r="BA38" s="99"/>
      <c r="BB38" s="99"/>
      <c r="BC38" s="99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1"/>
      <c r="BO38" s="26"/>
      <c r="BP38" s="26"/>
      <c r="BQ38" s="26"/>
    </row>
    <row r="39" spans="1:79" ht="15.75" customHeight="1" x14ac:dyDescent="0.2">
      <c r="A39" s="42" t="s">
        <v>88</v>
      </c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5"/>
      <c r="BO39" s="6"/>
      <c r="BP39" s="6"/>
      <c r="BQ39" s="6"/>
    </row>
    <row r="40" spans="1:79" s="25" customFormat="1" ht="15.75" customHeight="1" x14ac:dyDescent="0.25">
      <c r="A40" s="87" t="s">
        <v>42</v>
      </c>
      <c r="B40" s="87"/>
      <c r="C40" s="86" t="s">
        <v>43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8" t="s">
        <v>41</v>
      </c>
      <c r="T40" s="89"/>
      <c r="U40" s="89"/>
      <c r="V40" s="89"/>
      <c r="W40" s="89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1"/>
      <c r="AI40" s="120">
        <v>0</v>
      </c>
      <c r="AJ40" s="121"/>
      <c r="AK40" s="121"/>
      <c r="AL40" s="121"/>
      <c r="AM40" s="121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  <c r="AX40" s="123"/>
      <c r="AY40" s="125" t="s">
        <v>41</v>
      </c>
      <c r="AZ40" s="126"/>
      <c r="BA40" s="126"/>
      <c r="BB40" s="126"/>
      <c r="BC40" s="126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1"/>
      <c r="BO40" s="9"/>
      <c r="BP40" s="9"/>
      <c r="BQ40" s="9"/>
    </row>
    <row r="41" spans="1:79" s="25" customFormat="1" ht="15.75" customHeight="1" x14ac:dyDescent="0.25">
      <c r="A41" s="87" t="s">
        <v>101</v>
      </c>
      <c r="B41" s="87"/>
      <c r="C41" s="86" t="s">
        <v>56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ht="15.75" customHeight="1" x14ac:dyDescent="0.2">
      <c r="A42" s="207" t="s">
        <v>163</v>
      </c>
      <c r="B42" s="176"/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6"/>
      <c r="AK42" s="176"/>
      <c r="AL42" s="176"/>
      <c r="AM42" s="176"/>
      <c r="AN42" s="176"/>
      <c r="AO42" s="176"/>
      <c r="AP42" s="176"/>
      <c r="AQ42" s="176"/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7"/>
      <c r="BO42" s="6"/>
      <c r="BP42" s="6"/>
      <c r="BQ42" s="6"/>
    </row>
    <row r="43" spans="1:79" s="27" customFormat="1" ht="15" customHeight="1" x14ac:dyDescent="0.25">
      <c r="A43" s="96" t="s">
        <v>22</v>
      </c>
      <c r="B43" s="97"/>
      <c r="C43" s="102" t="s">
        <v>44</v>
      </c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92">
        <f>S45+S46+S47+S48</f>
        <v>0</v>
      </c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109"/>
      <c r="AI43" s="92">
        <f>AI45+AI46+AI47+AI48</f>
        <v>0</v>
      </c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109"/>
      <c r="AY43" s="92">
        <f>AY45+AY46+AY47+AY48</f>
        <v>0</v>
      </c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3"/>
      <c r="BM43" s="93"/>
      <c r="BN43" s="109"/>
      <c r="BO43" s="26"/>
      <c r="BP43" s="26"/>
      <c r="BQ43" s="26"/>
    </row>
    <row r="44" spans="1:79" s="115" customFormat="1" ht="15" customHeight="1" x14ac:dyDescent="0.2">
      <c r="A44" s="114" t="s">
        <v>88</v>
      </c>
    </row>
    <row r="45" spans="1:79" s="25" customFormat="1" ht="15" customHeight="1" x14ac:dyDescent="0.25">
      <c r="A45" s="87" t="s">
        <v>45</v>
      </c>
      <c r="B45" s="87"/>
      <c r="C45" s="86" t="s">
        <v>49</v>
      </c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110">
        <v>0</v>
      </c>
      <c r="T45" s="111"/>
      <c r="U45" s="111"/>
      <c r="V45" s="111"/>
      <c r="W45" s="111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3"/>
      <c r="AI45" s="120">
        <v>0</v>
      </c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4"/>
      <c r="AY45" s="127">
        <f>AI45-S45</f>
        <v>0</v>
      </c>
      <c r="AZ45" s="128"/>
      <c r="BA45" s="128"/>
      <c r="BB45" s="128"/>
      <c r="BC45" s="128"/>
      <c r="BD45" s="112"/>
      <c r="BE45" s="112"/>
      <c r="BF45" s="112"/>
      <c r="BG45" s="112"/>
      <c r="BH45" s="112"/>
      <c r="BI45" s="112"/>
      <c r="BJ45" s="112"/>
      <c r="BK45" s="112"/>
      <c r="BL45" s="112"/>
      <c r="BM45" s="112"/>
      <c r="BN45" s="113"/>
      <c r="BO45" s="9"/>
      <c r="BP45" s="9"/>
      <c r="BQ45" s="9"/>
    </row>
    <row r="46" spans="1:79" s="25" customFormat="1" ht="15.75" customHeight="1" x14ac:dyDescent="0.25">
      <c r="A46" s="87" t="s">
        <v>46</v>
      </c>
      <c r="B46" s="87"/>
      <c r="C46" s="86" t="s">
        <v>50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3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" customHeight="1" x14ac:dyDescent="0.25">
      <c r="A47" s="87" t="s">
        <v>47</v>
      </c>
      <c r="B47" s="87"/>
      <c r="C47" s="86" t="s">
        <v>51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48</v>
      </c>
      <c r="B48" s="87"/>
      <c r="C48" s="86" t="s">
        <v>52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ht="15.75" customHeight="1" x14ac:dyDescent="0.2">
      <c r="A49" s="207" t="s">
        <v>164</v>
      </c>
      <c r="B49" s="176"/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  <c r="AD49" s="176"/>
      <c r="AE49" s="176"/>
      <c r="AF49" s="176"/>
      <c r="AG49" s="176"/>
      <c r="AH49" s="176"/>
      <c r="AI49" s="176"/>
      <c r="AJ49" s="176"/>
      <c r="AK49" s="176"/>
      <c r="AL49" s="176"/>
      <c r="AM49" s="176"/>
      <c r="AN49" s="176"/>
      <c r="AO49" s="176"/>
      <c r="AP49" s="176"/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7"/>
      <c r="BO49" s="6"/>
      <c r="BP49" s="6"/>
      <c r="BQ49" s="6"/>
    </row>
    <row r="50" spans="1:80" s="27" customFormat="1" ht="15.75" customHeight="1" x14ac:dyDescent="0.25">
      <c r="A50" s="84" t="s">
        <v>23</v>
      </c>
      <c r="B50" s="84"/>
      <c r="C50" s="85" t="s">
        <v>53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8" t="s">
        <v>41</v>
      </c>
      <c r="T50" s="89"/>
      <c r="U50" s="89"/>
      <c r="V50" s="89"/>
      <c r="W50" s="89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1"/>
      <c r="AI50" s="92">
        <f>AI52+AI53</f>
        <v>0</v>
      </c>
      <c r="AJ50" s="93"/>
      <c r="AK50" s="93"/>
      <c r="AL50" s="93"/>
      <c r="AM50" s="93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5"/>
      <c r="AY50" s="88" t="s">
        <v>41</v>
      </c>
      <c r="AZ50" s="89"/>
      <c r="BA50" s="89"/>
      <c r="BB50" s="89"/>
      <c r="BC50" s="89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1"/>
      <c r="BO50" s="26"/>
      <c r="BP50" s="26"/>
      <c r="BQ50" s="26"/>
    </row>
    <row r="51" spans="1:80" ht="15" customHeight="1" x14ac:dyDescent="0.2">
      <c r="A51" s="42" t="s">
        <v>88</v>
      </c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5"/>
      <c r="BO51" s="6"/>
      <c r="BP51" s="6"/>
      <c r="BQ51" s="6"/>
    </row>
    <row r="52" spans="1:80" s="25" customFormat="1" ht="15.75" customHeight="1" x14ac:dyDescent="0.25">
      <c r="A52" s="87" t="s">
        <v>54</v>
      </c>
      <c r="B52" s="87"/>
      <c r="C52" s="86" t="s">
        <v>43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8" t="s">
        <v>41</v>
      </c>
      <c r="T52" s="89"/>
      <c r="U52" s="89"/>
      <c r="V52" s="89"/>
      <c r="W52" s="89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1"/>
      <c r="AI52" s="120">
        <v>0</v>
      </c>
      <c r="AJ52" s="121"/>
      <c r="AK52" s="121"/>
      <c r="AL52" s="121"/>
      <c r="AM52" s="12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3"/>
      <c r="AY52" s="88" t="s">
        <v>41</v>
      </c>
      <c r="AZ52" s="89"/>
      <c r="BA52" s="89"/>
      <c r="BB52" s="89"/>
      <c r="BC52" s="89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1"/>
      <c r="BO52" s="9"/>
      <c r="BP52" s="9"/>
      <c r="BQ52" s="9"/>
    </row>
    <row r="53" spans="1:80" s="25" customFormat="1" ht="15" customHeight="1" x14ac:dyDescent="0.25">
      <c r="A53" s="87" t="s">
        <v>55</v>
      </c>
      <c r="B53" s="87"/>
      <c r="C53" s="86" t="s">
        <v>56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ht="15.75" customHeight="1" x14ac:dyDescent="0.2">
      <c r="A54" s="207" t="s">
        <v>165</v>
      </c>
      <c r="B54" s="176"/>
      <c r="C54" s="176"/>
      <c r="D54" s="176"/>
      <c r="E54" s="176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7"/>
      <c r="BO54" s="6"/>
      <c r="BP54" s="6"/>
      <c r="BQ54" s="6"/>
    </row>
    <row r="56" spans="1:80" ht="15.75" customHeight="1" x14ac:dyDescent="0.2">
      <c r="A56" s="52" t="s">
        <v>87</v>
      </c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</row>
    <row r="57" spans="1:80" ht="8.25" customHeight="1" x14ac:dyDescent="0.2"/>
    <row r="58" spans="1:80" ht="45" customHeight="1" x14ac:dyDescent="0.2">
      <c r="A58" s="40" t="s">
        <v>3</v>
      </c>
      <c r="B58" s="41"/>
      <c r="C58" s="40" t="s">
        <v>4</v>
      </c>
      <c r="D58" s="157"/>
      <c r="E58" s="157"/>
      <c r="F58" s="157"/>
      <c r="G58" s="157"/>
      <c r="H58" s="157"/>
      <c r="I58" s="157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9"/>
      <c r="Y58" s="39" t="s">
        <v>16</v>
      </c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 t="s">
        <v>39</v>
      </c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70" t="s">
        <v>0</v>
      </c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8"/>
      <c r="BS58" s="8"/>
      <c r="BT58" s="8"/>
      <c r="BU58" s="8"/>
      <c r="BV58" s="8"/>
      <c r="BW58" s="8"/>
      <c r="BX58" s="8"/>
      <c r="BY58" s="8"/>
      <c r="BZ58" s="7"/>
    </row>
    <row r="59" spans="1:80" ht="32.25" customHeight="1" x14ac:dyDescent="0.2">
      <c r="A59" s="82"/>
      <c r="B59" s="83"/>
      <c r="C59" s="82"/>
      <c r="D59" s="160"/>
      <c r="E59" s="160"/>
      <c r="F59" s="160"/>
      <c r="G59" s="160"/>
      <c r="H59" s="160"/>
      <c r="I59" s="160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2"/>
      <c r="Y59" s="56" t="s">
        <v>2</v>
      </c>
      <c r="Z59" s="57"/>
      <c r="AA59" s="57"/>
      <c r="AB59" s="57"/>
      <c r="AC59" s="58"/>
      <c r="AD59" s="56" t="s">
        <v>1</v>
      </c>
      <c r="AE59" s="57"/>
      <c r="AF59" s="57"/>
      <c r="AG59" s="57"/>
      <c r="AH59" s="58"/>
      <c r="AI59" s="39" t="s">
        <v>17</v>
      </c>
      <c r="AJ59" s="39"/>
      <c r="AK59" s="39"/>
      <c r="AL59" s="39"/>
      <c r="AM59" s="39"/>
      <c r="AN59" s="39" t="s">
        <v>2</v>
      </c>
      <c r="AO59" s="39"/>
      <c r="AP59" s="39"/>
      <c r="AQ59" s="39"/>
      <c r="AR59" s="39"/>
      <c r="AS59" s="39" t="s">
        <v>1</v>
      </c>
      <c r="AT59" s="39"/>
      <c r="AU59" s="39"/>
      <c r="AV59" s="39"/>
      <c r="AW59" s="39"/>
      <c r="AX59" s="39" t="s">
        <v>17</v>
      </c>
      <c r="AY59" s="39"/>
      <c r="AZ59" s="39"/>
      <c r="BA59" s="39"/>
      <c r="BB59" s="39"/>
      <c r="BC59" s="39" t="s">
        <v>2</v>
      </c>
      <c r="BD59" s="39"/>
      <c r="BE59" s="39"/>
      <c r="BF59" s="39"/>
      <c r="BG59" s="39"/>
      <c r="BH59" s="39" t="s">
        <v>1</v>
      </c>
      <c r="BI59" s="39"/>
      <c r="BJ59" s="39"/>
      <c r="BK59" s="39"/>
      <c r="BL59" s="39"/>
      <c r="BM59" s="39" t="s">
        <v>17</v>
      </c>
      <c r="BN59" s="39"/>
      <c r="BO59" s="39"/>
      <c r="BP59" s="39"/>
      <c r="BQ59" s="39"/>
      <c r="BR59" s="2"/>
      <c r="BS59" s="2"/>
      <c r="BT59" s="2"/>
      <c r="BU59" s="2"/>
      <c r="BV59" s="2"/>
      <c r="BW59" s="2"/>
      <c r="BX59" s="2"/>
      <c r="BY59" s="2"/>
      <c r="BZ59" s="7"/>
    </row>
    <row r="60" spans="1:80" ht="15.95" customHeight="1" x14ac:dyDescent="0.2">
      <c r="A60" s="39">
        <v>1</v>
      </c>
      <c r="B60" s="39"/>
      <c r="C60" s="56">
        <v>2</v>
      </c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8"/>
      <c r="Y60" s="39">
        <v>3</v>
      </c>
      <c r="Z60" s="39"/>
      <c r="AA60" s="39"/>
      <c r="AB60" s="39"/>
      <c r="AC60" s="39"/>
      <c r="AD60" s="39">
        <v>4</v>
      </c>
      <c r="AE60" s="39"/>
      <c r="AF60" s="39"/>
      <c r="AG60" s="39"/>
      <c r="AH60" s="39"/>
      <c r="AI60" s="39">
        <v>5</v>
      </c>
      <c r="AJ60" s="39"/>
      <c r="AK60" s="39"/>
      <c r="AL60" s="39"/>
      <c r="AM60" s="39"/>
      <c r="AN60" s="56">
        <v>6</v>
      </c>
      <c r="AO60" s="57"/>
      <c r="AP60" s="57"/>
      <c r="AQ60" s="57"/>
      <c r="AR60" s="58"/>
      <c r="AS60" s="56">
        <v>7</v>
      </c>
      <c r="AT60" s="57"/>
      <c r="AU60" s="57"/>
      <c r="AV60" s="57"/>
      <c r="AW60" s="58"/>
      <c r="AX60" s="56">
        <v>8</v>
      </c>
      <c r="AY60" s="57"/>
      <c r="AZ60" s="57"/>
      <c r="BA60" s="57"/>
      <c r="BB60" s="58"/>
      <c r="BC60" s="56">
        <v>9</v>
      </c>
      <c r="BD60" s="57"/>
      <c r="BE60" s="57"/>
      <c r="BF60" s="57"/>
      <c r="BG60" s="58"/>
      <c r="BH60" s="56">
        <v>10</v>
      </c>
      <c r="BI60" s="57"/>
      <c r="BJ60" s="57"/>
      <c r="BK60" s="57"/>
      <c r="BL60" s="58"/>
      <c r="BM60" s="56">
        <v>11</v>
      </c>
      <c r="BN60" s="57"/>
      <c r="BO60" s="57"/>
      <c r="BP60" s="57"/>
      <c r="BQ60" s="58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2.75" hidden="1" customHeight="1" x14ac:dyDescent="0.2">
      <c r="A61" s="76" t="s">
        <v>11</v>
      </c>
      <c r="B61" s="76"/>
      <c r="C61" s="163" t="s">
        <v>12</v>
      </c>
      <c r="D61" s="164"/>
      <c r="E61" s="164"/>
      <c r="F61" s="164"/>
      <c r="G61" s="164"/>
      <c r="H61" s="164"/>
      <c r="I61" s="164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5"/>
      <c r="U61" s="165"/>
      <c r="V61" s="165"/>
      <c r="W61" s="165"/>
      <c r="X61" s="166"/>
      <c r="Y61" s="46" t="s">
        <v>33</v>
      </c>
      <c r="Z61" s="46"/>
      <c r="AA61" s="46"/>
      <c r="AB61" s="46"/>
      <c r="AC61" s="46"/>
      <c r="AD61" s="46" t="s">
        <v>91</v>
      </c>
      <c r="AE61" s="46"/>
      <c r="AF61" s="46"/>
      <c r="AG61" s="46"/>
      <c r="AH61" s="46"/>
      <c r="AI61" s="46" t="s">
        <v>13</v>
      </c>
      <c r="AJ61" s="46"/>
      <c r="AK61" s="46"/>
      <c r="AL61" s="46"/>
      <c r="AM61" s="46"/>
      <c r="AN61" s="46" t="s">
        <v>34</v>
      </c>
      <c r="AO61" s="46"/>
      <c r="AP61" s="46"/>
      <c r="AQ61" s="46"/>
      <c r="AR61" s="46"/>
      <c r="AS61" s="46" t="s">
        <v>19</v>
      </c>
      <c r="AT61" s="46"/>
      <c r="AU61" s="46"/>
      <c r="AV61" s="46"/>
      <c r="AW61" s="46"/>
      <c r="AX61" s="46" t="s">
        <v>13</v>
      </c>
      <c r="AY61" s="46"/>
      <c r="AZ61" s="46"/>
      <c r="BA61" s="46"/>
      <c r="BB61" s="46"/>
      <c r="BC61" s="46" t="s">
        <v>21</v>
      </c>
      <c r="BD61" s="46"/>
      <c r="BE61" s="46"/>
      <c r="BF61" s="46"/>
      <c r="BG61" s="46"/>
      <c r="BH61" s="46" t="s">
        <v>21</v>
      </c>
      <c r="BI61" s="46"/>
      <c r="BJ61" s="46"/>
      <c r="BK61" s="46"/>
      <c r="BL61" s="46"/>
      <c r="BM61" s="75" t="s">
        <v>13</v>
      </c>
      <c r="BN61" s="75"/>
      <c r="BO61" s="75"/>
      <c r="BP61" s="75"/>
      <c r="BQ61" s="75"/>
      <c r="BR61" s="10"/>
      <c r="BS61" s="10"/>
      <c r="BT61" s="7"/>
      <c r="BU61" s="7"/>
      <c r="BV61" s="7"/>
      <c r="BW61" s="7"/>
      <c r="BX61" s="7"/>
      <c r="BY61" s="7"/>
      <c r="BZ61" s="7"/>
      <c r="CA61" s="1" t="s">
        <v>93</v>
      </c>
    </row>
    <row r="62" spans="1:80" s="183" customFormat="1" ht="12.75" customHeight="1" x14ac:dyDescent="0.2">
      <c r="A62" s="133"/>
      <c r="B62" s="133"/>
      <c r="C62" s="184" t="s">
        <v>108</v>
      </c>
      <c r="D62" s="187"/>
      <c r="E62" s="187"/>
      <c r="F62" s="187"/>
      <c r="G62" s="187"/>
      <c r="H62" s="187"/>
      <c r="I62" s="187"/>
      <c r="J62" s="18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7"/>
      <c r="AK62" s="187"/>
      <c r="AL62" s="187"/>
      <c r="AM62" s="187"/>
      <c r="AN62" s="187"/>
      <c r="AO62" s="187"/>
      <c r="AP62" s="187"/>
      <c r="AQ62" s="187"/>
      <c r="AR62" s="187"/>
      <c r="AS62" s="187"/>
      <c r="AT62" s="187"/>
      <c r="AU62" s="187"/>
      <c r="AV62" s="187"/>
      <c r="AW62" s="187"/>
      <c r="AX62" s="187"/>
      <c r="AY62" s="187"/>
      <c r="AZ62" s="187"/>
      <c r="BA62" s="187"/>
      <c r="BB62" s="187"/>
      <c r="BC62" s="187"/>
      <c r="BD62" s="187"/>
      <c r="BE62" s="187"/>
      <c r="BF62" s="187"/>
      <c r="BG62" s="187"/>
      <c r="BH62" s="187"/>
      <c r="BI62" s="187"/>
      <c r="BJ62" s="187"/>
      <c r="BK62" s="187"/>
      <c r="BL62" s="187"/>
      <c r="BM62" s="187"/>
      <c r="BN62" s="187"/>
      <c r="BO62" s="187"/>
      <c r="BP62" s="187"/>
      <c r="BQ62" s="188"/>
      <c r="BR62" s="181"/>
      <c r="BS62" s="181"/>
      <c r="BT62" s="181"/>
      <c r="BU62" s="181"/>
      <c r="BV62" s="181"/>
      <c r="BW62" s="181"/>
      <c r="BX62" s="181"/>
      <c r="BY62" s="181"/>
      <c r="BZ62" s="182"/>
      <c r="CA62" s="183" t="s">
        <v>94</v>
      </c>
      <c r="CB62" s="183" t="s">
        <v>109</v>
      </c>
    </row>
    <row r="63" spans="1:80" s="183" customFormat="1" x14ac:dyDescent="0.2">
      <c r="A63" s="133"/>
      <c r="B63" s="133"/>
      <c r="C63" s="178" t="s">
        <v>110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4"/>
      <c r="AV63" s="134"/>
      <c r="AW63" s="134"/>
      <c r="AX63" s="134"/>
      <c r="AY63" s="134"/>
      <c r="AZ63" s="134"/>
      <c r="BA63" s="134"/>
      <c r="BB63" s="134"/>
      <c r="BC63" s="134"/>
      <c r="BD63" s="134"/>
      <c r="BE63" s="134"/>
      <c r="BF63" s="134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4"/>
      <c r="BR63" s="181"/>
      <c r="BS63" s="181"/>
      <c r="BT63" s="181"/>
      <c r="BU63" s="181"/>
      <c r="BV63" s="181"/>
      <c r="BW63" s="181"/>
      <c r="BX63" s="181"/>
      <c r="BY63" s="181"/>
      <c r="BZ63" s="182"/>
    </row>
    <row r="64" spans="1:80" s="30" customFormat="1" ht="25.5" customHeight="1" x14ac:dyDescent="0.2">
      <c r="A64" s="43"/>
      <c r="B64" s="43"/>
      <c r="C64" s="175" t="s">
        <v>111</v>
      </c>
      <c r="D64" s="185"/>
      <c r="E64" s="185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185"/>
      <c r="X64" s="186"/>
      <c r="Y64" s="53">
        <v>324.14999999999998</v>
      </c>
      <c r="Z64" s="53"/>
      <c r="AA64" s="53"/>
      <c r="AB64" s="53"/>
      <c r="AC64" s="53"/>
      <c r="AD64" s="53">
        <v>0</v>
      </c>
      <c r="AE64" s="53"/>
      <c r="AF64" s="53"/>
      <c r="AG64" s="53"/>
      <c r="AH64" s="53"/>
      <c r="AI64" s="53">
        <v>324.14999999999998</v>
      </c>
      <c r="AJ64" s="53"/>
      <c r="AK64" s="53"/>
      <c r="AL64" s="53"/>
      <c r="AM64" s="53"/>
      <c r="AN64" s="53">
        <v>272.52999999999997</v>
      </c>
      <c r="AO64" s="53"/>
      <c r="AP64" s="53"/>
      <c r="AQ64" s="53"/>
      <c r="AR64" s="53"/>
      <c r="AS64" s="53">
        <v>0</v>
      </c>
      <c r="AT64" s="53"/>
      <c r="AU64" s="53"/>
      <c r="AV64" s="53"/>
      <c r="AW64" s="53"/>
      <c r="AX64" s="53">
        <v>272.52999999999997</v>
      </c>
      <c r="AY64" s="53"/>
      <c r="AZ64" s="53"/>
      <c r="BA64" s="53"/>
      <c r="BB64" s="53"/>
      <c r="BC64" s="53">
        <f>AN64-Y64</f>
        <v>-51.620000000000005</v>
      </c>
      <c r="BD64" s="53"/>
      <c r="BE64" s="53"/>
      <c r="BF64" s="53"/>
      <c r="BG64" s="53"/>
      <c r="BH64" s="53">
        <f>AS64-AD64</f>
        <v>0</v>
      </c>
      <c r="BI64" s="53"/>
      <c r="BJ64" s="53"/>
      <c r="BK64" s="53"/>
      <c r="BL64" s="53"/>
      <c r="BM64" s="53">
        <v>-51.620000000000005</v>
      </c>
      <c r="BN64" s="53"/>
      <c r="BO64" s="53"/>
      <c r="BP64" s="53"/>
      <c r="BQ64" s="53"/>
      <c r="BR64" s="31"/>
      <c r="BS64" s="31"/>
      <c r="BT64" s="31"/>
      <c r="BU64" s="31"/>
      <c r="BV64" s="31"/>
      <c r="BW64" s="31"/>
      <c r="BX64" s="31"/>
      <c r="BY64" s="31"/>
      <c r="BZ64" s="36"/>
    </row>
    <row r="65" spans="1:80" s="30" customFormat="1" ht="38.25" customHeight="1" x14ac:dyDescent="0.2">
      <c r="A65" s="43"/>
      <c r="B65" s="43"/>
      <c r="C65" s="175" t="s">
        <v>112</v>
      </c>
      <c r="D65" s="185"/>
      <c r="E65" s="185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185"/>
      <c r="X65" s="186"/>
      <c r="Y65" s="53">
        <v>29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29</v>
      </c>
      <c r="AJ65" s="53"/>
      <c r="AK65" s="53"/>
      <c r="AL65" s="53"/>
      <c r="AM65" s="53"/>
      <c r="AN65" s="53">
        <v>25.5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25.5</v>
      </c>
      <c r="AY65" s="53"/>
      <c r="AZ65" s="53"/>
      <c r="BA65" s="53"/>
      <c r="BB65" s="53"/>
      <c r="BC65" s="53">
        <f>AN65-Y65</f>
        <v>-3.5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-3.5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25.5" customHeight="1" x14ac:dyDescent="0.2">
      <c r="A66" s="43"/>
      <c r="B66" s="43"/>
      <c r="C66" s="175" t="s">
        <v>114</v>
      </c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  <c r="Z66" s="189"/>
      <c r="AA66" s="189"/>
      <c r="AB66" s="189"/>
      <c r="AC66" s="189"/>
      <c r="AD66" s="189"/>
      <c r="AE66" s="189"/>
      <c r="AF66" s="189"/>
      <c r="AG66" s="189"/>
      <c r="AH66" s="189"/>
      <c r="AI66" s="189"/>
      <c r="AJ66" s="189"/>
      <c r="AK66" s="189"/>
      <c r="AL66" s="189"/>
      <c r="AM66" s="189"/>
      <c r="AN66" s="189"/>
      <c r="AO66" s="189"/>
      <c r="AP66" s="189"/>
      <c r="AQ66" s="189"/>
      <c r="AR66" s="189"/>
      <c r="AS66" s="189"/>
      <c r="AT66" s="189"/>
      <c r="AU66" s="189"/>
      <c r="AV66" s="189"/>
      <c r="AW66" s="189"/>
      <c r="AX66" s="189"/>
      <c r="AY66" s="189"/>
      <c r="AZ66" s="189"/>
      <c r="BA66" s="189"/>
      <c r="BB66" s="189"/>
      <c r="BC66" s="189"/>
      <c r="BD66" s="189"/>
      <c r="BE66" s="189"/>
      <c r="BF66" s="189"/>
      <c r="BG66" s="189"/>
      <c r="BH66" s="189"/>
      <c r="BI66" s="189"/>
      <c r="BJ66" s="189"/>
      <c r="BK66" s="189"/>
      <c r="BL66" s="189"/>
      <c r="BM66" s="189"/>
      <c r="BN66" s="189"/>
      <c r="BO66" s="189"/>
      <c r="BP66" s="189"/>
      <c r="BQ66" s="190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113</v>
      </c>
    </row>
    <row r="67" spans="1:80" s="30" customFormat="1" ht="25.5" customHeight="1" x14ac:dyDescent="0.2">
      <c r="A67" s="43"/>
      <c r="B67" s="43"/>
      <c r="C67" s="175" t="s">
        <v>116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  <c r="Z67" s="189"/>
      <c r="AA67" s="189"/>
      <c r="AB67" s="189"/>
      <c r="AC67" s="189"/>
      <c r="AD67" s="189"/>
      <c r="AE67" s="189"/>
      <c r="AF67" s="189"/>
      <c r="AG67" s="189"/>
      <c r="AH67" s="189"/>
      <c r="AI67" s="189"/>
      <c r="AJ67" s="189"/>
      <c r="AK67" s="189"/>
      <c r="AL67" s="189"/>
      <c r="AM67" s="189"/>
      <c r="AN67" s="189"/>
      <c r="AO67" s="189"/>
      <c r="AP67" s="189"/>
      <c r="AQ67" s="189"/>
      <c r="AR67" s="189"/>
      <c r="AS67" s="189"/>
      <c r="AT67" s="189"/>
      <c r="AU67" s="189"/>
      <c r="AV67" s="189"/>
      <c r="AW67" s="189"/>
      <c r="AX67" s="189"/>
      <c r="AY67" s="189"/>
      <c r="AZ67" s="189"/>
      <c r="BA67" s="189"/>
      <c r="BB67" s="189"/>
      <c r="BC67" s="189"/>
      <c r="BD67" s="189"/>
      <c r="BE67" s="189"/>
      <c r="BF67" s="189"/>
      <c r="BG67" s="189"/>
      <c r="BH67" s="189"/>
      <c r="BI67" s="189"/>
      <c r="BJ67" s="189"/>
      <c r="BK67" s="189"/>
      <c r="BL67" s="189"/>
      <c r="BM67" s="189"/>
      <c r="BN67" s="189"/>
      <c r="BO67" s="189"/>
      <c r="BP67" s="189"/>
      <c r="BQ67" s="190"/>
      <c r="BR67" s="31"/>
      <c r="BS67" s="31"/>
      <c r="BT67" s="31"/>
      <c r="BU67" s="31"/>
      <c r="BV67" s="31"/>
      <c r="BW67" s="31"/>
      <c r="BX67" s="31"/>
      <c r="BY67" s="31"/>
      <c r="BZ67" s="36"/>
      <c r="CB67" s="30" t="s">
        <v>115</v>
      </c>
    </row>
    <row r="68" spans="1:80" s="183" customFormat="1" x14ac:dyDescent="0.2">
      <c r="A68" s="133"/>
      <c r="B68" s="133"/>
      <c r="C68" s="178" t="s">
        <v>117</v>
      </c>
      <c r="D68" s="179"/>
      <c r="E68" s="179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80"/>
      <c r="Y68" s="134"/>
      <c r="Z68" s="134"/>
      <c r="AA68" s="134"/>
      <c r="AB68" s="134"/>
      <c r="AC68" s="134"/>
      <c r="AD68" s="134"/>
      <c r="AE68" s="134"/>
      <c r="AF68" s="134"/>
      <c r="AG68" s="134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134"/>
      <c r="AS68" s="134"/>
      <c r="AT68" s="134"/>
      <c r="AU68" s="134"/>
      <c r="AV68" s="134"/>
      <c r="AW68" s="134"/>
      <c r="AX68" s="134"/>
      <c r="AY68" s="134"/>
      <c r="AZ68" s="134"/>
      <c r="BA68" s="134"/>
      <c r="BB68" s="134"/>
      <c r="BC68" s="134"/>
      <c r="BD68" s="134"/>
      <c r="BE68" s="134"/>
      <c r="BF68" s="134"/>
      <c r="BG68" s="134"/>
      <c r="BH68" s="134"/>
      <c r="BI68" s="134"/>
      <c r="BJ68" s="134"/>
      <c r="BK68" s="134"/>
      <c r="BL68" s="134"/>
      <c r="BM68" s="134"/>
      <c r="BN68" s="134"/>
      <c r="BO68" s="134"/>
      <c r="BP68" s="134"/>
      <c r="BQ68" s="134"/>
      <c r="BR68" s="181"/>
      <c r="BS68" s="181"/>
      <c r="BT68" s="181"/>
      <c r="BU68" s="181"/>
      <c r="BV68" s="181"/>
      <c r="BW68" s="181"/>
      <c r="BX68" s="181"/>
      <c r="BY68" s="181"/>
      <c r="BZ68" s="182"/>
    </row>
    <row r="69" spans="1:80" s="30" customFormat="1" ht="12.75" customHeight="1" x14ac:dyDescent="0.2">
      <c r="A69" s="43"/>
      <c r="B69" s="43"/>
      <c r="C69" s="175" t="s">
        <v>118</v>
      </c>
      <c r="D69" s="185"/>
      <c r="E69" s="185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  <c r="W69" s="185"/>
      <c r="X69" s="186"/>
      <c r="Y69" s="53">
        <v>889</v>
      </c>
      <c r="Z69" s="53"/>
      <c r="AA69" s="53"/>
      <c r="AB69" s="53"/>
      <c r="AC69" s="53"/>
      <c r="AD69" s="53">
        <v>0</v>
      </c>
      <c r="AE69" s="53"/>
      <c r="AF69" s="53"/>
      <c r="AG69" s="53"/>
      <c r="AH69" s="53"/>
      <c r="AI69" s="53">
        <v>889</v>
      </c>
      <c r="AJ69" s="53"/>
      <c r="AK69" s="53"/>
      <c r="AL69" s="53"/>
      <c r="AM69" s="53"/>
      <c r="AN69" s="53">
        <v>868</v>
      </c>
      <c r="AO69" s="53"/>
      <c r="AP69" s="53"/>
      <c r="AQ69" s="53"/>
      <c r="AR69" s="53"/>
      <c r="AS69" s="53">
        <v>0</v>
      </c>
      <c r="AT69" s="53"/>
      <c r="AU69" s="53"/>
      <c r="AV69" s="53"/>
      <c r="AW69" s="53"/>
      <c r="AX69" s="53">
        <v>868</v>
      </c>
      <c r="AY69" s="53"/>
      <c r="AZ69" s="53"/>
      <c r="BA69" s="53"/>
      <c r="BB69" s="53"/>
      <c r="BC69" s="53">
        <f>AN69-Y69</f>
        <v>-21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-21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12.75" customHeight="1" x14ac:dyDescent="0.2">
      <c r="A70" s="43"/>
      <c r="B70" s="43"/>
      <c r="C70" s="175" t="s">
        <v>119</v>
      </c>
      <c r="D70" s="185"/>
      <c r="E70" s="185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5"/>
      <c r="U70" s="185"/>
      <c r="V70" s="185"/>
      <c r="W70" s="185"/>
      <c r="X70" s="186"/>
      <c r="Y70" s="53">
        <v>984</v>
      </c>
      <c r="Z70" s="53"/>
      <c r="AA70" s="53"/>
      <c r="AB70" s="53"/>
      <c r="AC70" s="53"/>
      <c r="AD70" s="53">
        <v>0</v>
      </c>
      <c r="AE70" s="53"/>
      <c r="AF70" s="53"/>
      <c r="AG70" s="53"/>
      <c r="AH70" s="53"/>
      <c r="AI70" s="53">
        <v>984</v>
      </c>
      <c r="AJ70" s="53"/>
      <c r="AK70" s="53"/>
      <c r="AL70" s="53"/>
      <c r="AM70" s="53"/>
      <c r="AN70" s="53">
        <v>913</v>
      </c>
      <c r="AO70" s="53"/>
      <c r="AP70" s="53"/>
      <c r="AQ70" s="53"/>
      <c r="AR70" s="53"/>
      <c r="AS70" s="53">
        <v>0</v>
      </c>
      <c r="AT70" s="53"/>
      <c r="AU70" s="53"/>
      <c r="AV70" s="53"/>
      <c r="AW70" s="53"/>
      <c r="AX70" s="53">
        <v>913</v>
      </c>
      <c r="AY70" s="53"/>
      <c r="AZ70" s="53"/>
      <c r="BA70" s="53"/>
      <c r="BB70" s="53"/>
      <c r="BC70" s="53">
        <f>AN70-Y70</f>
        <v>-71</v>
      </c>
      <c r="BD70" s="53"/>
      <c r="BE70" s="53"/>
      <c r="BF70" s="53"/>
      <c r="BG70" s="53"/>
      <c r="BH70" s="53">
        <f>AS70-AD70</f>
        <v>0</v>
      </c>
      <c r="BI70" s="53"/>
      <c r="BJ70" s="53"/>
      <c r="BK70" s="53"/>
      <c r="BL70" s="53"/>
      <c r="BM70" s="53">
        <v>-71</v>
      </c>
      <c r="BN70" s="53"/>
      <c r="BO70" s="53"/>
      <c r="BP70" s="53"/>
      <c r="BQ70" s="53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80" s="30" customFormat="1" ht="25.5" customHeight="1" x14ac:dyDescent="0.2">
      <c r="A71" s="43"/>
      <c r="B71" s="43"/>
      <c r="C71" s="175" t="s">
        <v>114</v>
      </c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  <c r="Z71" s="189"/>
      <c r="AA71" s="189"/>
      <c r="AB71" s="189"/>
      <c r="AC71" s="189"/>
      <c r="AD71" s="189"/>
      <c r="AE71" s="189"/>
      <c r="AF71" s="189"/>
      <c r="AG71" s="189"/>
      <c r="AH71" s="189"/>
      <c r="AI71" s="189"/>
      <c r="AJ71" s="189"/>
      <c r="AK71" s="189"/>
      <c r="AL71" s="189"/>
      <c r="AM71" s="189"/>
      <c r="AN71" s="189"/>
      <c r="AO71" s="189"/>
      <c r="AP71" s="189"/>
      <c r="AQ71" s="189"/>
      <c r="AR71" s="189"/>
      <c r="AS71" s="189"/>
      <c r="AT71" s="189"/>
      <c r="AU71" s="189"/>
      <c r="AV71" s="189"/>
      <c r="AW71" s="189"/>
      <c r="AX71" s="189"/>
      <c r="AY71" s="189"/>
      <c r="AZ71" s="189"/>
      <c r="BA71" s="189"/>
      <c r="BB71" s="189"/>
      <c r="BC71" s="189"/>
      <c r="BD71" s="189"/>
      <c r="BE71" s="189"/>
      <c r="BF71" s="189"/>
      <c r="BG71" s="189"/>
      <c r="BH71" s="189"/>
      <c r="BI71" s="189"/>
      <c r="BJ71" s="189"/>
      <c r="BK71" s="189"/>
      <c r="BL71" s="189"/>
      <c r="BM71" s="189"/>
      <c r="BN71" s="189"/>
      <c r="BO71" s="189"/>
      <c r="BP71" s="189"/>
      <c r="BQ71" s="190"/>
      <c r="BR71" s="31"/>
      <c r="BS71" s="31"/>
      <c r="BT71" s="31"/>
      <c r="BU71" s="31"/>
      <c r="BV71" s="31"/>
      <c r="BW71" s="31"/>
      <c r="BX71" s="31"/>
      <c r="BY71" s="31"/>
      <c r="BZ71" s="36"/>
      <c r="CB71" s="30" t="s">
        <v>120</v>
      </c>
    </row>
    <row r="72" spans="1:80" s="30" customFormat="1" ht="25.5" customHeight="1" x14ac:dyDescent="0.2">
      <c r="A72" s="43"/>
      <c r="B72" s="43"/>
      <c r="C72" s="175" t="s">
        <v>114</v>
      </c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  <c r="Z72" s="189"/>
      <c r="AA72" s="189"/>
      <c r="AB72" s="189"/>
      <c r="AC72" s="189"/>
      <c r="AD72" s="189"/>
      <c r="AE72" s="189"/>
      <c r="AF72" s="189"/>
      <c r="AG72" s="189"/>
      <c r="AH72" s="189"/>
      <c r="AI72" s="189"/>
      <c r="AJ72" s="189"/>
      <c r="AK72" s="189"/>
      <c r="AL72" s="189"/>
      <c r="AM72" s="189"/>
      <c r="AN72" s="189"/>
      <c r="AO72" s="189"/>
      <c r="AP72" s="189"/>
      <c r="AQ72" s="189"/>
      <c r="AR72" s="189"/>
      <c r="AS72" s="189"/>
      <c r="AT72" s="189"/>
      <c r="AU72" s="189"/>
      <c r="AV72" s="189"/>
      <c r="AW72" s="189"/>
      <c r="AX72" s="189"/>
      <c r="AY72" s="189"/>
      <c r="AZ72" s="189"/>
      <c r="BA72" s="189"/>
      <c r="BB72" s="189"/>
      <c r="BC72" s="189"/>
      <c r="BD72" s="189"/>
      <c r="BE72" s="189"/>
      <c r="BF72" s="189"/>
      <c r="BG72" s="189"/>
      <c r="BH72" s="189"/>
      <c r="BI72" s="189"/>
      <c r="BJ72" s="189"/>
      <c r="BK72" s="189"/>
      <c r="BL72" s="189"/>
      <c r="BM72" s="189"/>
      <c r="BN72" s="189"/>
      <c r="BO72" s="189"/>
      <c r="BP72" s="189"/>
      <c r="BQ72" s="190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121</v>
      </c>
    </row>
    <row r="73" spans="1:80" s="183" customFormat="1" x14ac:dyDescent="0.2">
      <c r="A73" s="133"/>
      <c r="B73" s="133"/>
      <c r="C73" s="178" t="s">
        <v>122</v>
      </c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80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1"/>
      <c r="BS73" s="181"/>
      <c r="BT73" s="181"/>
      <c r="BU73" s="181"/>
      <c r="BV73" s="181"/>
      <c r="BW73" s="181"/>
      <c r="BX73" s="181"/>
      <c r="BY73" s="181"/>
      <c r="BZ73" s="182"/>
    </row>
    <row r="74" spans="1:80" s="30" customFormat="1" ht="12.75" customHeight="1" x14ac:dyDescent="0.2">
      <c r="A74" s="43"/>
      <c r="B74" s="43"/>
      <c r="C74" s="175" t="s">
        <v>123</v>
      </c>
      <c r="D74" s="185"/>
      <c r="E74" s="185"/>
      <c r="F74" s="185"/>
      <c r="G74" s="185"/>
      <c r="H74" s="185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85"/>
      <c r="X74" s="186"/>
      <c r="Y74" s="53">
        <v>27.032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27.032</v>
      </c>
      <c r="AJ74" s="53"/>
      <c r="AK74" s="53"/>
      <c r="AL74" s="53"/>
      <c r="AM74" s="53"/>
      <c r="AN74" s="53">
        <v>28.428000000000001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28.428000000000001</v>
      </c>
      <c r="AY74" s="53"/>
      <c r="AZ74" s="53"/>
      <c r="BA74" s="53"/>
      <c r="BB74" s="53"/>
      <c r="BC74" s="53">
        <f>AN74-Y74</f>
        <v>1.3960000000000008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1.3960000000000008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80" s="30" customFormat="1" ht="12.75" customHeight="1" x14ac:dyDescent="0.2">
      <c r="A75" s="43"/>
      <c r="B75" s="43"/>
      <c r="C75" s="175" t="s">
        <v>124</v>
      </c>
      <c r="D75" s="185"/>
      <c r="E75" s="185"/>
      <c r="F75" s="185"/>
      <c r="G75" s="185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185"/>
      <c r="S75" s="185"/>
      <c r="T75" s="185"/>
      <c r="U75" s="185"/>
      <c r="V75" s="185"/>
      <c r="W75" s="185"/>
      <c r="X75" s="186"/>
      <c r="Y75" s="53">
        <v>27.032</v>
      </c>
      <c r="Z75" s="53"/>
      <c r="AA75" s="53"/>
      <c r="AB75" s="53"/>
      <c r="AC75" s="53"/>
      <c r="AD75" s="53">
        <v>0</v>
      </c>
      <c r="AE75" s="53"/>
      <c r="AF75" s="53"/>
      <c r="AG75" s="53"/>
      <c r="AH75" s="53"/>
      <c r="AI75" s="53">
        <v>27.032</v>
      </c>
      <c r="AJ75" s="53"/>
      <c r="AK75" s="53"/>
      <c r="AL75" s="53"/>
      <c r="AM75" s="53"/>
      <c r="AN75" s="53">
        <v>28.428000000000001</v>
      </c>
      <c r="AO75" s="53"/>
      <c r="AP75" s="53"/>
      <c r="AQ75" s="53"/>
      <c r="AR75" s="53"/>
      <c r="AS75" s="53">
        <v>0</v>
      </c>
      <c r="AT75" s="53"/>
      <c r="AU75" s="53"/>
      <c r="AV75" s="53"/>
      <c r="AW75" s="53"/>
      <c r="AX75" s="53">
        <v>28.428000000000001</v>
      </c>
      <c r="AY75" s="53"/>
      <c r="AZ75" s="53"/>
      <c r="BA75" s="53"/>
      <c r="BB75" s="53"/>
      <c r="BC75" s="53">
        <f>AN75-Y75</f>
        <v>1.3960000000000008</v>
      </c>
      <c r="BD75" s="53"/>
      <c r="BE75" s="53"/>
      <c r="BF75" s="53"/>
      <c r="BG75" s="53"/>
      <c r="BH75" s="53">
        <f>AS75-AD75</f>
        <v>0</v>
      </c>
      <c r="BI75" s="53"/>
      <c r="BJ75" s="53"/>
      <c r="BK75" s="53"/>
      <c r="BL75" s="53"/>
      <c r="BM75" s="53">
        <v>1.3960000000000008</v>
      </c>
      <c r="BN75" s="53"/>
      <c r="BO75" s="53"/>
      <c r="BP75" s="53"/>
      <c r="BQ75" s="53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25.5" customHeight="1" x14ac:dyDescent="0.2">
      <c r="A76" s="43"/>
      <c r="B76" s="43"/>
      <c r="C76" s="175" t="s">
        <v>114</v>
      </c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  <c r="Z76" s="189"/>
      <c r="AA76" s="189"/>
      <c r="AB76" s="189"/>
      <c r="AC76" s="189"/>
      <c r="AD76" s="189"/>
      <c r="AE76" s="189"/>
      <c r="AF76" s="189"/>
      <c r="AG76" s="189"/>
      <c r="AH76" s="189"/>
      <c r="AI76" s="189"/>
      <c r="AJ76" s="189"/>
      <c r="AK76" s="189"/>
      <c r="AL76" s="189"/>
      <c r="AM76" s="189"/>
      <c r="AN76" s="189"/>
      <c r="AO76" s="189"/>
      <c r="AP76" s="189"/>
      <c r="AQ76" s="189"/>
      <c r="AR76" s="189"/>
      <c r="AS76" s="189"/>
      <c r="AT76" s="189"/>
      <c r="AU76" s="189"/>
      <c r="AV76" s="189"/>
      <c r="AW76" s="189"/>
      <c r="AX76" s="189"/>
      <c r="AY76" s="189"/>
      <c r="AZ76" s="189"/>
      <c r="BA76" s="189"/>
      <c r="BB76" s="189"/>
      <c r="BC76" s="189"/>
      <c r="BD76" s="189"/>
      <c r="BE76" s="189"/>
      <c r="BF76" s="189"/>
      <c r="BG76" s="189"/>
      <c r="BH76" s="189"/>
      <c r="BI76" s="189"/>
      <c r="BJ76" s="189"/>
      <c r="BK76" s="189"/>
      <c r="BL76" s="189"/>
      <c r="BM76" s="189"/>
      <c r="BN76" s="189"/>
      <c r="BO76" s="189"/>
      <c r="BP76" s="189"/>
      <c r="BQ76" s="190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125</v>
      </c>
    </row>
    <row r="77" spans="1:80" s="30" customFormat="1" ht="25.5" customHeight="1" x14ac:dyDescent="0.2">
      <c r="A77" s="43"/>
      <c r="B77" s="43"/>
      <c r="C77" s="175" t="s">
        <v>114</v>
      </c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  <c r="AK77" s="189"/>
      <c r="AL77" s="189"/>
      <c r="AM77" s="189"/>
      <c r="AN77" s="189"/>
      <c r="AO77" s="189"/>
      <c r="AP77" s="189"/>
      <c r="AQ77" s="189"/>
      <c r="AR77" s="189"/>
      <c r="AS77" s="189"/>
      <c r="AT77" s="189"/>
      <c r="AU77" s="189"/>
      <c r="AV77" s="189"/>
      <c r="AW77" s="189"/>
      <c r="AX77" s="189"/>
      <c r="AY77" s="189"/>
      <c r="AZ77" s="189"/>
      <c r="BA77" s="189"/>
      <c r="BB77" s="189"/>
      <c r="BC77" s="189"/>
      <c r="BD77" s="189"/>
      <c r="BE77" s="189"/>
      <c r="BF77" s="189"/>
      <c r="BG77" s="189"/>
      <c r="BH77" s="189"/>
      <c r="BI77" s="189"/>
      <c r="BJ77" s="189"/>
      <c r="BK77" s="189"/>
      <c r="BL77" s="189"/>
      <c r="BM77" s="189"/>
      <c r="BN77" s="189"/>
      <c r="BO77" s="189"/>
      <c r="BP77" s="189"/>
      <c r="BQ77" s="190"/>
      <c r="BR77" s="31"/>
      <c r="BS77" s="31"/>
      <c r="BT77" s="31"/>
      <c r="BU77" s="31"/>
      <c r="BV77" s="31"/>
      <c r="BW77" s="31"/>
      <c r="BX77" s="31"/>
      <c r="BY77" s="31"/>
      <c r="BZ77" s="36"/>
      <c r="CB77" s="30" t="s">
        <v>126</v>
      </c>
    </row>
    <row r="78" spans="1:80" s="183" customFormat="1" x14ac:dyDescent="0.2">
      <c r="A78" s="133"/>
      <c r="B78" s="133"/>
      <c r="C78" s="178" t="s">
        <v>127</v>
      </c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80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34"/>
      <c r="AY78" s="134"/>
      <c r="AZ78" s="134"/>
      <c r="BA78" s="134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  <c r="BP78" s="134"/>
      <c r="BQ78" s="134"/>
      <c r="BR78" s="181"/>
      <c r="BS78" s="181"/>
      <c r="BT78" s="181"/>
      <c r="BU78" s="181"/>
      <c r="BV78" s="181"/>
      <c r="BW78" s="181"/>
      <c r="BX78" s="181"/>
      <c r="BY78" s="181"/>
      <c r="BZ78" s="182"/>
    </row>
    <row r="79" spans="1:80" s="30" customFormat="1" ht="12.75" customHeight="1" x14ac:dyDescent="0.2">
      <c r="A79" s="43"/>
      <c r="B79" s="43"/>
      <c r="C79" s="175" t="s">
        <v>128</v>
      </c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6"/>
      <c r="Y79" s="53">
        <v>175</v>
      </c>
      <c r="Z79" s="53"/>
      <c r="AA79" s="53"/>
      <c r="AB79" s="53"/>
      <c r="AC79" s="53"/>
      <c r="AD79" s="53">
        <v>0</v>
      </c>
      <c r="AE79" s="53"/>
      <c r="AF79" s="53"/>
      <c r="AG79" s="53"/>
      <c r="AH79" s="53"/>
      <c r="AI79" s="53">
        <v>175</v>
      </c>
      <c r="AJ79" s="53"/>
      <c r="AK79" s="53"/>
      <c r="AL79" s="53"/>
      <c r="AM79" s="53"/>
      <c r="AN79" s="53">
        <v>175</v>
      </c>
      <c r="AO79" s="53"/>
      <c r="AP79" s="53"/>
      <c r="AQ79" s="53"/>
      <c r="AR79" s="53"/>
      <c r="AS79" s="53">
        <v>0</v>
      </c>
      <c r="AT79" s="53"/>
      <c r="AU79" s="53"/>
      <c r="AV79" s="53"/>
      <c r="AW79" s="53"/>
      <c r="AX79" s="53">
        <v>175</v>
      </c>
      <c r="AY79" s="53"/>
      <c r="AZ79" s="53"/>
      <c r="BA79" s="53"/>
      <c r="BB79" s="53"/>
      <c r="BC79" s="53">
        <f>AN79-Y79</f>
        <v>0</v>
      </c>
      <c r="BD79" s="53"/>
      <c r="BE79" s="53"/>
      <c r="BF79" s="53"/>
      <c r="BG79" s="53"/>
      <c r="BH79" s="53">
        <f>AS79-AD79</f>
        <v>0</v>
      </c>
      <c r="BI79" s="53"/>
      <c r="BJ79" s="53"/>
      <c r="BK79" s="53"/>
      <c r="BL79" s="53"/>
      <c r="BM79" s="53">
        <v>0</v>
      </c>
      <c r="BN79" s="53"/>
      <c r="BO79" s="53"/>
      <c r="BP79" s="53"/>
      <c r="BQ79" s="53"/>
      <c r="BR79" s="31"/>
      <c r="BS79" s="31"/>
      <c r="BT79" s="31"/>
      <c r="BU79" s="31"/>
      <c r="BV79" s="31"/>
      <c r="BW79" s="31"/>
      <c r="BX79" s="31"/>
      <c r="BY79" s="31"/>
      <c r="BZ79" s="36"/>
    </row>
    <row r="80" spans="1:80" ht="12" customHeight="1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</row>
    <row r="81" spans="1:107" ht="15.75" customHeight="1" x14ac:dyDescent="0.2">
      <c r="A81" s="52" t="s">
        <v>105</v>
      </c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</row>
    <row r="82" spans="1:107" ht="15.75" customHeight="1" x14ac:dyDescent="0.2">
      <c r="A82" s="208" t="s">
        <v>175</v>
      </c>
      <c r="B82" s="176"/>
      <c r="C82" s="176"/>
      <c r="D82" s="176"/>
      <c r="E82" s="176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6"/>
      <c r="U82" s="176"/>
      <c r="V82" s="176"/>
      <c r="W82" s="176"/>
      <c r="X82" s="176"/>
      <c r="Y82" s="176"/>
      <c r="Z82" s="176"/>
      <c r="AA82" s="176"/>
      <c r="AB82" s="176"/>
      <c r="AC82" s="176"/>
      <c r="AD82" s="176"/>
      <c r="AE82" s="176"/>
      <c r="AF82" s="176"/>
      <c r="AG82" s="176"/>
      <c r="AH82" s="176"/>
      <c r="AI82" s="176"/>
      <c r="AJ82" s="176"/>
      <c r="AK82" s="176"/>
      <c r="AL82" s="176"/>
      <c r="AM82" s="176"/>
      <c r="AN82" s="176"/>
      <c r="AO82" s="176"/>
      <c r="AP82" s="176"/>
      <c r="AQ82" s="176"/>
      <c r="AR82" s="176"/>
      <c r="AS82" s="176"/>
      <c r="AT82" s="176"/>
      <c r="AU82" s="176"/>
      <c r="AV82" s="176"/>
      <c r="AW82" s="176"/>
      <c r="AX82" s="176"/>
      <c r="AY82" s="176"/>
      <c r="AZ82" s="176"/>
      <c r="BA82" s="176"/>
      <c r="BB82" s="176"/>
      <c r="BC82" s="176"/>
      <c r="BD82" s="176"/>
      <c r="BE82" s="176"/>
      <c r="BF82" s="176"/>
      <c r="BG82" s="176"/>
      <c r="BH82" s="176"/>
      <c r="BI82" s="176"/>
      <c r="BJ82" s="176"/>
      <c r="BK82" s="176"/>
      <c r="BL82" s="176"/>
      <c r="BM82" s="176"/>
      <c r="BN82" s="177"/>
      <c r="BO82" s="6"/>
      <c r="BP82" s="6"/>
      <c r="BQ82" s="6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</row>
    <row r="83" spans="1:107" ht="12" customHeight="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</row>
    <row r="84" spans="1:107" ht="15.75" customHeight="1" x14ac:dyDescent="0.2">
      <c r="A84" s="52" t="s">
        <v>57</v>
      </c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</row>
    <row r="85" spans="1:107" ht="15" customHeight="1" x14ac:dyDescent="0.2">
      <c r="A85" s="51" t="s">
        <v>156</v>
      </c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</row>
    <row r="86" spans="1:107" ht="48" customHeight="1" x14ac:dyDescent="0.2">
      <c r="A86" s="39" t="s">
        <v>3</v>
      </c>
      <c r="B86" s="39"/>
      <c r="C86" s="39" t="s">
        <v>4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 t="s">
        <v>58</v>
      </c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 t="s">
        <v>59</v>
      </c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 t="s">
        <v>60</v>
      </c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</row>
    <row r="87" spans="1:107" ht="29.1" customHeight="1" x14ac:dyDescent="0.2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 t="s">
        <v>2</v>
      </c>
      <c r="AB87" s="39"/>
      <c r="AC87" s="39"/>
      <c r="AD87" s="39"/>
      <c r="AE87" s="39"/>
      <c r="AF87" s="39" t="s">
        <v>1</v>
      </c>
      <c r="AG87" s="39"/>
      <c r="AH87" s="39"/>
      <c r="AI87" s="39"/>
      <c r="AJ87" s="39"/>
      <c r="AK87" s="39" t="s">
        <v>17</v>
      </c>
      <c r="AL87" s="39"/>
      <c r="AM87" s="39"/>
      <c r="AN87" s="39"/>
      <c r="AO87" s="39"/>
      <c r="AP87" s="39" t="s">
        <v>2</v>
      </c>
      <c r="AQ87" s="39"/>
      <c r="AR87" s="39"/>
      <c r="AS87" s="39"/>
      <c r="AT87" s="39"/>
      <c r="AU87" s="39" t="s">
        <v>1</v>
      </c>
      <c r="AV87" s="39"/>
      <c r="AW87" s="39"/>
      <c r="AX87" s="39"/>
      <c r="AY87" s="39"/>
      <c r="AZ87" s="39" t="s">
        <v>17</v>
      </c>
      <c r="BA87" s="39"/>
      <c r="BB87" s="39"/>
      <c r="BC87" s="39"/>
      <c r="BD87" s="39" t="s">
        <v>2</v>
      </c>
      <c r="BE87" s="39"/>
      <c r="BF87" s="39"/>
      <c r="BG87" s="39"/>
      <c r="BH87" s="39"/>
      <c r="BI87" s="39" t="s">
        <v>1</v>
      </c>
      <c r="BJ87" s="39"/>
      <c r="BK87" s="39"/>
      <c r="BL87" s="39"/>
      <c r="BM87" s="39"/>
      <c r="BN87" s="39" t="s">
        <v>18</v>
      </c>
      <c r="BO87" s="39"/>
      <c r="BP87" s="39"/>
      <c r="BQ87" s="39"/>
    </row>
    <row r="88" spans="1:107" ht="15.95" customHeight="1" x14ac:dyDescent="0.2">
      <c r="A88" s="66">
        <v>1</v>
      </c>
      <c r="B88" s="66"/>
      <c r="C88" s="66">
        <v>2</v>
      </c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3">
        <v>3</v>
      </c>
      <c r="AB88" s="64"/>
      <c r="AC88" s="64"/>
      <c r="AD88" s="64"/>
      <c r="AE88" s="65"/>
      <c r="AF88" s="63">
        <v>4</v>
      </c>
      <c r="AG88" s="64"/>
      <c r="AH88" s="64"/>
      <c r="AI88" s="64"/>
      <c r="AJ88" s="65"/>
      <c r="AK88" s="63">
        <v>5</v>
      </c>
      <c r="AL88" s="64"/>
      <c r="AM88" s="64"/>
      <c r="AN88" s="64"/>
      <c r="AO88" s="65"/>
      <c r="AP88" s="63">
        <v>6</v>
      </c>
      <c r="AQ88" s="64"/>
      <c r="AR88" s="64"/>
      <c r="AS88" s="64"/>
      <c r="AT88" s="65"/>
      <c r="AU88" s="63">
        <v>7</v>
      </c>
      <c r="AV88" s="64"/>
      <c r="AW88" s="64"/>
      <c r="AX88" s="64"/>
      <c r="AY88" s="65"/>
      <c r="AZ88" s="63">
        <v>8</v>
      </c>
      <c r="BA88" s="64"/>
      <c r="BB88" s="64"/>
      <c r="BC88" s="65"/>
      <c r="BD88" s="63">
        <v>9</v>
      </c>
      <c r="BE88" s="64"/>
      <c r="BF88" s="64"/>
      <c r="BG88" s="64"/>
      <c r="BH88" s="65"/>
      <c r="BI88" s="66">
        <v>10</v>
      </c>
      <c r="BJ88" s="66"/>
      <c r="BK88" s="66"/>
      <c r="BL88" s="66"/>
      <c r="BM88" s="66"/>
      <c r="BN88" s="66">
        <v>11</v>
      </c>
      <c r="BO88" s="66"/>
      <c r="BP88" s="66"/>
      <c r="BQ88" s="66"/>
    </row>
    <row r="89" spans="1:107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95</v>
      </c>
    </row>
    <row r="90" spans="1:107" s="171" customFormat="1" ht="12.75" customHeight="1" x14ac:dyDescent="0.2">
      <c r="A90" s="133">
        <v>1</v>
      </c>
      <c r="B90" s="133"/>
      <c r="C90" s="168" t="s">
        <v>107</v>
      </c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44">
        <v>60517.545939999996</v>
      </c>
      <c r="AB90" s="44"/>
      <c r="AC90" s="44"/>
      <c r="AD90" s="44"/>
      <c r="AE90" s="44"/>
      <c r="AF90" s="44">
        <v>0</v>
      </c>
      <c r="AG90" s="44"/>
      <c r="AH90" s="44"/>
      <c r="AI90" s="44"/>
      <c r="AJ90" s="44"/>
      <c r="AK90" s="44">
        <f>AA90+AF90</f>
        <v>60517.545939999996</v>
      </c>
      <c r="AL90" s="44"/>
      <c r="AM90" s="44"/>
      <c r="AN90" s="44"/>
      <c r="AO90" s="44"/>
      <c r="AP90" s="44">
        <v>50630</v>
      </c>
      <c r="AQ90" s="44"/>
      <c r="AR90" s="44"/>
      <c r="AS90" s="44"/>
      <c r="AT90" s="44"/>
      <c r="AU90" s="44">
        <v>0</v>
      </c>
      <c r="AV90" s="44"/>
      <c r="AW90" s="44"/>
      <c r="AX90" s="44"/>
      <c r="AY90" s="44"/>
      <c r="AZ90" s="44">
        <f>AP90+AU90</f>
        <v>50630</v>
      </c>
      <c r="BA90" s="44"/>
      <c r="BB90" s="44"/>
      <c r="BC90" s="44"/>
      <c r="BD90" s="44">
        <f>IF(AA90=0,0,AP90/AA90*100-100)</f>
        <v>-16.338312775939372</v>
      </c>
      <c r="BE90" s="44"/>
      <c r="BF90" s="44"/>
      <c r="BG90" s="44"/>
      <c r="BH90" s="44"/>
      <c r="BI90" s="44">
        <f>IF(AF90=0,0,AU90/AF90*100-100)</f>
        <v>0</v>
      </c>
      <c r="BJ90" s="44"/>
      <c r="BK90" s="44"/>
      <c r="BL90" s="44"/>
      <c r="BM90" s="44"/>
      <c r="BN90" s="44">
        <f>IF(AK90=0,0,AZ90/AK90*100-100)</f>
        <v>-16.338312775939372</v>
      </c>
      <c r="BO90" s="44"/>
      <c r="BP90" s="44"/>
      <c r="BQ90" s="44"/>
      <c r="CA90" s="171" t="s">
        <v>96</v>
      </c>
    </row>
    <row r="91" spans="1:107" ht="25.5" customHeight="1" x14ac:dyDescent="0.2">
      <c r="A91" s="172" t="s">
        <v>42</v>
      </c>
      <c r="B91" s="43"/>
      <c r="C91" s="167" t="s">
        <v>108</v>
      </c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38">
        <v>60517.545939999996</v>
      </c>
      <c r="AB91" s="38"/>
      <c r="AC91" s="38"/>
      <c r="AD91" s="38"/>
      <c r="AE91" s="38"/>
      <c r="AF91" s="38">
        <v>0</v>
      </c>
      <c r="AG91" s="38"/>
      <c r="AH91" s="38"/>
      <c r="AI91" s="38"/>
      <c r="AJ91" s="38"/>
      <c r="AK91" s="38">
        <f>AA91+AF91</f>
        <v>60517.545939999996</v>
      </c>
      <c r="AL91" s="38"/>
      <c r="AM91" s="38"/>
      <c r="AN91" s="38"/>
      <c r="AO91" s="38"/>
      <c r="AP91" s="38">
        <v>50630</v>
      </c>
      <c r="AQ91" s="38"/>
      <c r="AR91" s="38"/>
      <c r="AS91" s="38"/>
      <c r="AT91" s="38"/>
      <c r="AU91" s="38">
        <v>0</v>
      </c>
      <c r="AV91" s="38"/>
      <c r="AW91" s="38"/>
      <c r="AX91" s="38"/>
      <c r="AY91" s="38"/>
      <c r="AZ91" s="38">
        <f>AP91+AU91</f>
        <v>50630</v>
      </c>
      <c r="BA91" s="38"/>
      <c r="BB91" s="38"/>
      <c r="BC91" s="38"/>
      <c r="BD91" s="38">
        <f>IF(AA91=0,0,AP91/AA91*100-100)</f>
        <v>-16.338312775939372</v>
      </c>
      <c r="BE91" s="38"/>
      <c r="BF91" s="38"/>
      <c r="BG91" s="38"/>
      <c r="BH91" s="38"/>
      <c r="BI91" s="38">
        <f>IF(AF91=0,0,AU91/AF91*100-100)</f>
        <v>0</v>
      </c>
      <c r="BJ91" s="38"/>
      <c r="BK91" s="38"/>
      <c r="BL91" s="38"/>
      <c r="BM91" s="38"/>
      <c r="BN91" s="38">
        <f>IF(AK91=0,0,AZ91/AK91*100-100)</f>
        <v>-16.338312775939372</v>
      </c>
      <c r="BO91" s="38"/>
      <c r="BP91" s="38"/>
      <c r="BQ91" s="38"/>
    </row>
    <row r="92" spans="1:107" ht="51" customHeight="1" x14ac:dyDescent="0.2">
      <c r="A92" s="172"/>
      <c r="B92" s="43"/>
      <c r="C92" s="191" t="s">
        <v>130</v>
      </c>
      <c r="D92" s="192"/>
      <c r="E92" s="192"/>
      <c r="F92" s="192"/>
      <c r="G92" s="192"/>
      <c r="H92" s="192"/>
      <c r="I92" s="192"/>
      <c r="J92" s="192"/>
      <c r="K92" s="192"/>
      <c r="L92" s="192"/>
      <c r="M92" s="192"/>
      <c r="N92" s="192"/>
      <c r="O92" s="192"/>
      <c r="P92" s="192"/>
      <c r="Q92" s="192"/>
      <c r="R92" s="192"/>
      <c r="S92" s="192"/>
      <c r="T92" s="192"/>
      <c r="U92" s="192"/>
      <c r="V92" s="192"/>
      <c r="W92" s="192"/>
      <c r="X92" s="192"/>
      <c r="Y92" s="192"/>
      <c r="Z92" s="192"/>
      <c r="AA92" s="192"/>
      <c r="AB92" s="192"/>
      <c r="AC92" s="192"/>
      <c r="AD92" s="192"/>
      <c r="AE92" s="192"/>
      <c r="AF92" s="192"/>
      <c r="AG92" s="192"/>
      <c r="AH92" s="192"/>
      <c r="AI92" s="192"/>
      <c r="AJ92" s="192"/>
      <c r="AK92" s="192"/>
      <c r="AL92" s="192"/>
      <c r="AM92" s="192"/>
      <c r="AN92" s="192"/>
      <c r="AO92" s="192"/>
      <c r="AP92" s="192"/>
      <c r="AQ92" s="192"/>
      <c r="AR92" s="192"/>
      <c r="AS92" s="192"/>
      <c r="AT92" s="192"/>
      <c r="AU92" s="192"/>
      <c r="AV92" s="192"/>
      <c r="AW92" s="192"/>
      <c r="AX92" s="192"/>
      <c r="AY92" s="192"/>
      <c r="AZ92" s="192"/>
      <c r="BA92" s="192"/>
      <c r="BB92" s="192"/>
      <c r="BC92" s="192"/>
      <c r="BD92" s="192"/>
      <c r="BE92" s="192"/>
      <c r="BF92" s="192"/>
      <c r="BG92" s="192"/>
      <c r="BH92" s="192"/>
      <c r="BI92" s="192"/>
      <c r="BJ92" s="192"/>
      <c r="BK92" s="192"/>
      <c r="BL92" s="192"/>
      <c r="BM92" s="192"/>
      <c r="BN92" s="192"/>
      <c r="BO92" s="192"/>
      <c r="BP92" s="192"/>
      <c r="BQ92" s="193"/>
      <c r="CB92" s="1" t="s">
        <v>129</v>
      </c>
    </row>
    <row r="93" spans="1:107" ht="15.75" hidden="1" customHeight="1" x14ac:dyDescent="0.2">
      <c r="A93" s="76" t="s">
        <v>11</v>
      </c>
      <c r="B93" s="76"/>
      <c r="C93" s="77" t="s">
        <v>12</v>
      </c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8"/>
      <c r="AA93" s="46" t="s">
        <v>33</v>
      </c>
      <c r="AB93" s="46"/>
      <c r="AC93" s="46"/>
      <c r="AD93" s="46"/>
      <c r="AE93" s="46"/>
      <c r="AF93" s="46" t="s">
        <v>91</v>
      </c>
      <c r="AG93" s="46"/>
      <c r="AH93" s="46"/>
      <c r="AI93" s="46"/>
      <c r="AJ93" s="46"/>
      <c r="AK93" s="45" t="s">
        <v>13</v>
      </c>
      <c r="AL93" s="45"/>
      <c r="AM93" s="45"/>
      <c r="AN93" s="45"/>
      <c r="AO93" s="45"/>
      <c r="AP93" s="46" t="s">
        <v>34</v>
      </c>
      <c r="AQ93" s="46"/>
      <c r="AR93" s="46"/>
      <c r="AS93" s="46"/>
      <c r="AT93" s="46"/>
      <c r="AU93" s="46" t="s">
        <v>19</v>
      </c>
      <c r="AV93" s="46"/>
      <c r="AW93" s="46"/>
      <c r="AX93" s="46"/>
      <c r="AY93" s="46"/>
      <c r="AZ93" s="45" t="s">
        <v>13</v>
      </c>
      <c r="BA93" s="45"/>
      <c r="BB93" s="45"/>
      <c r="BC93" s="45"/>
      <c r="BD93" s="79" t="s">
        <v>104</v>
      </c>
      <c r="BE93" s="79"/>
      <c r="BF93" s="79"/>
      <c r="BG93" s="79"/>
      <c r="BH93" s="79"/>
      <c r="BI93" s="79" t="s">
        <v>104</v>
      </c>
      <c r="BJ93" s="79"/>
      <c r="BK93" s="79"/>
      <c r="BL93" s="79"/>
      <c r="BM93" s="79"/>
      <c r="BN93" s="47" t="s">
        <v>104</v>
      </c>
      <c r="BO93" s="47"/>
      <c r="BP93" s="47"/>
      <c r="BQ93" s="47"/>
      <c r="CA93" s="1" t="s">
        <v>97</v>
      </c>
    </row>
    <row r="94" spans="1:107" s="171" customFormat="1" ht="12.75" customHeight="1" x14ac:dyDescent="0.2">
      <c r="A94" s="133"/>
      <c r="B94" s="133"/>
      <c r="C94" s="184" t="s">
        <v>108</v>
      </c>
      <c r="D94" s="187"/>
      <c r="E94" s="187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187"/>
      <c r="AV94" s="187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8"/>
      <c r="CA94" s="171" t="s">
        <v>98</v>
      </c>
      <c r="CB94" s="171" t="s">
        <v>131</v>
      </c>
    </row>
    <row r="95" spans="1:107" s="171" customFormat="1" ht="15" customHeight="1" x14ac:dyDescent="0.2">
      <c r="A95" s="133"/>
      <c r="B95" s="133"/>
      <c r="C95" s="178" t="s">
        <v>110</v>
      </c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80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</row>
    <row r="96" spans="1:107" ht="25.5" customHeight="1" x14ac:dyDescent="0.2">
      <c r="A96" s="43"/>
      <c r="B96" s="43"/>
      <c r="C96" s="175" t="s">
        <v>111</v>
      </c>
      <c r="D96" s="185"/>
      <c r="E96" s="185"/>
      <c r="F96" s="185"/>
      <c r="G96" s="185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6"/>
      <c r="AA96" s="38">
        <v>324.14999999999998</v>
      </c>
      <c r="AB96" s="38"/>
      <c r="AC96" s="38"/>
      <c r="AD96" s="38"/>
      <c r="AE96" s="38"/>
      <c r="AF96" s="38">
        <v>0</v>
      </c>
      <c r="AG96" s="38"/>
      <c r="AH96" s="38"/>
      <c r="AI96" s="38"/>
      <c r="AJ96" s="38"/>
      <c r="AK96" s="38">
        <v>324.14999999999998</v>
      </c>
      <c r="AL96" s="38"/>
      <c r="AM96" s="38"/>
      <c r="AN96" s="38"/>
      <c r="AO96" s="38"/>
      <c r="AP96" s="38">
        <v>272.52999999999997</v>
      </c>
      <c r="AQ96" s="38"/>
      <c r="AR96" s="38"/>
      <c r="AS96" s="38"/>
      <c r="AT96" s="38"/>
      <c r="AU96" s="38">
        <v>0</v>
      </c>
      <c r="AV96" s="38"/>
      <c r="AW96" s="38"/>
      <c r="AX96" s="38"/>
      <c r="AY96" s="38"/>
      <c r="AZ96" s="38">
        <f>AP96+AU96</f>
        <v>272.52999999999997</v>
      </c>
      <c r="BA96" s="38"/>
      <c r="BB96" s="38"/>
      <c r="BC96" s="38"/>
      <c r="BD96" s="38">
        <f>IF(AA96=0,0,AP96/AA96*100-100)</f>
        <v>-15.924726207002934</v>
      </c>
      <c r="BE96" s="38"/>
      <c r="BF96" s="38"/>
      <c r="BG96" s="38"/>
      <c r="BH96" s="38"/>
      <c r="BI96" s="38">
        <f>IF(AF96=0,0,AU96/AF96*100-100)</f>
        <v>0</v>
      </c>
      <c r="BJ96" s="38"/>
      <c r="BK96" s="38"/>
      <c r="BL96" s="38"/>
      <c r="BM96" s="38"/>
      <c r="BN96" s="38">
        <f>IF(AK96=0,0,AZ96/AK96*100-100)</f>
        <v>-15.924726207002934</v>
      </c>
      <c r="BO96" s="38"/>
      <c r="BP96" s="38"/>
      <c r="BQ96" s="38"/>
    </row>
    <row r="97" spans="1:80" ht="38.25" customHeight="1" x14ac:dyDescent="0.2">
      <c r="A97" s="43"/>
      <c r="B97" s="43"/>
      <c r="C97" s="175" t="s">
        <v>112</v>
      </c>
      <c r="D97" s="185"/>
      <c r="E97" s="185"/>
      <c r="F97" s="185"/>
      <c r="G97" s="185"/>
      <c r="H97" s="185"/>
      <c r="I97" s="185"/>
      <c r="J97" s="185"/>
      <c r="K97" s="185"/>
      <c r="L97" s="185"/>
      <c r="M97" s="185"/>
      <c r="N97" s="185"/>
      <c r="O97" s="185"/>
      <c r="P97" s="185"/>
      <c r="Q97" s="185"/>
      <c r="R97" s="185"/>
      <c r="S97" s="185"/>
      <c r="T97" s="185"/>
      <c r="U97" s="185"/>
      <c r="V97" s="185"/>
      <c r="W97" s="185"/>
      <c r="X97" s="185"/>
      <c r="Y97" s="185"/>
      <c r="Z97" s="186"/>
      <c r="AA97" s="38">
        <v>29</v>
      </c>
      <c r="AB97" s="38"/>
      <c r="AC97" s="38"/>
      <c r="AD97" s="38"/>
      <c r="AE97" s="38"/>
      <c r="AF97" s="38">
        <v>0</v>
      </c>
      <c r="AG97" s="38"/>
      <c r="AH97" s="38"/>
      <c r="AI97" s="38"/>
      <c r="AJ97" s="38"/>
      <c r="AK97" s="38">
        <v>29</v>
      </c>
      <c r="AL97" s="38"/>
      <c r="AM97" s="38"/>
      <c r="AN97" s="38"/>
      <c r="AO97" s="38"/>
      <c r="AP97" s="38">
        <v>25.5</v>
      </c>
      <c r="AQ97" s="38"/>
      <c r="AR97" s="38"/>
      <c r="AS97" s="38"/>
      <c r="AT97" s="38"/>
      <c r="AU97" s="38">
        <v>0</v>
      </c>
      <c r="AV97" s="38"/>
      <c r="AW97" s="38"/>
      <c r="AX97" s="38"/>
      <c r="AY97" s="38"/>
      <c r="AZ97" s="38">
        <f>AP97+AU97</f>
        <v>25.5</v>
      </c>
      <c r="BA97" s="38"/>
      <c r="BB97" s="38"/>
      <c r="BC97" s="38"/>
      <c r="BD97" s="38">
        <f>IF(AA97=0,0,AP97/AA97*100-100)</f>
        <v>-12.068965517241381</v>
      </c>
      <c r="BE97" s="38"/>
      <c r="BF97" s="38"/>
      <c r="BG97" s="38"/>
      <c r="BH97" s="38"/>
      <c r="BI97" s="38">
        <f>IF(AF97=0,0,AU97/AF97*100-100)</f>
        <v>0</v>
      </c>
      <c r="BJ97" s="38"/>
      <c r="BK97" s="38"/>
      <c r="BL97" s="38"/>
      <c r="BM97" s="38"/>
      <c r="BN97" s="38">
        <f>IF(AK97=0,0,AZ97/AK97*100-100)</f>
        <v>-12.068965517241381</v>
      </c>
      <c r="BO97" s="38"/>
      <c r="BP97" s="38"/>
      <c r="BQ97" s="38"/>
    </row>
    <row r="98" spans="1:80" ht="25.5" customHeight="1" x14ac:dyDescent="0.2">
      <c r="A98" s="43"/>
      <c r="B98" s="43"/>
      <c r="C98" s="175" t="s">
        <v>114</v>
      </c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  <c r="Z98" s="189"/>
      <c r="AA98" s="189"/>
      <c r="AB98" s="189"/>
      <c r="AC98" s="189"/>
      <c r="AD98" s="189"/>
      <c r="AE98" s="189"/>
      <c r="AF98" s="189"/>
      <c r="AG98" s="189"/>
      <c r="AH98" s="189"/>
      <c r="AI98" s="189"/>
      <c r="AJ98" s="189"/>
      <c r="AK98" s="189"/>
      <c r="AL98" s="189"/>
      <c r="AM98" s="189"/>
      <c r="AN98" s="189"/>
      <c r="AO98" s="189"/>
      <c r="AP98" s="189"/>
      <c r="AQ98" s="189"/>
      <c r="AR98" s="189"/>
      <c r="AS98" s="189"/>
      <c r="AT98" s="189"/>
      <c r="AU98" s="189"/>
      <c r="AV98" s="189"/>
      <c r="AW98" s="189"/>
      <c r="AX98" s="189"/>
      <c r="AY98" s="189"/>
      <c r="AZ98" s="189"/>
      <c r="BA98" s="189"/>
      <c r="BB98" s="189"/>
      <c r="BC98" s="189"/>
      <c r="BD98" s="189"/>
      <c r="BE98" s="189"/>
      <c r="BF98" s="189"/>
      <c r="BG98" s="189"/>
      <c r="BH98" s="189"/>
      <c r="BI98" s="189"/>
      <c r="BJ98" s="189"/>
      <c r="BK98" s="189"/>
      <c r="BL98" s="189"/>
      <c r="BM98" s="189"/>
      <c r="BN98" s="189"/>
      <c r="BO98" s="189"/>
      <c r="BP98" s="189"/>
      <c r="BQ98" s="190"/>
      <c r="CB98" s="1" t="s">
        <v>132</v>
      </c>
    </row>
    <row r="99" spans="1:80" ht="25.5" customHeight="1" x14ac:dyDescent="0.2">
      <c r="A99" s="43"/>
      <c r="B99" s="43"/>
      <c r="C99" s="175" t="s">
        <v>116</v>
      </c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  <c r="Z99" s="189"/>
      <c r="AA99" s="189"/>
      <c r="AB99" s="189"/>
      <c r="AC99" s="189"/>
      <c r="AD99" s="189"/>
      <c r="AE99" s="189"/>
      <c r="AF99" s="189"/>
      <c r="AG99" s="189"/>
      <c r="AH99" s="189"/>
      <c r="AI99" s="189"/>
      <c r="AJ99" s="189"/>
      <c r="AK99" s="189"/>
      <c r="AL99" s="189"/>
      <c r="AM99" s="189"/>
      <c r="AN99" s="189"/>
      <c r="AO99" s="189"/>
      <c r="AP99" s="189"/>
      <c r="AQ99" s="189"/>
      <c r="AR99" s="189"/>
      <c r="AS99" s="189"/>
      <c r="AT99" s="189"/>
      <c r="AU99" s="189"/>
      <c r="AV99" s="189"/>
      <c r="AW99" s="189"/>
      <c r="AX99" s="189"/>
      <c r="AY99" s="189"/>
      <c r="AZ99" s="189"/>
      <c r="BA99" s="189"/>
      <c r="BB99" s="189"/>
      <c r="BC99" s="189"/>
      <c r="BD99" s="189"/>
      <c r="BE99" s="189"/>
      <c r="BF99" s="189"/>
      <c r="BG99" s="189"/>
      <c r="BH99" s="189"/>
      <c r="BI99" s="189"/>
      <c r="BJ99" s="189"/>
      <c r="BK99" s="189"/>
      <c r="BL99" s="189"/>
      <c r="BM99" s="189"/>
      <c r="BN99" s="189"/>
      <c r="BO99" s="189"/>
      <c r="BP99" s="189"/>
      <c r="BQ99" s="190"/>
      <c r="CB99" s="1" t="s">
        <v>133</v>
      </c>
    </row>
    <row r="100" spans="1:80" s="171" customFormat="1" ht="15" customHeight="1" x14ac:dyDescent="0.2">
      <c r="A100" s="133"/>
      <c r="B100" s="133"/>
      <c r="C100" s="178" t="s">
        <v>117</v>
      </c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80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80" ht="15" customHeight="1" x14ac:dyDescent="0.2">
      <c r="A101" s="43"/>
      <c r="B101" s="43"/>
      <c r="C101" s="175" t="s">
        <v>118</v>
      </c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5"/>
      <c r="V101" s="185"/>
      <c r="W101" s="185"/>
      <c r="X101" s="185"/>
      <c r="Y101" s="185"/>
      <c r="Z101" s="186"/>
      <c r="AA101" s="38">
        <v>889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889</v>
      </c>
      <c r="AL101" s="38"/>
      <c r="AM101" s="38"/>
      <c r="AN101" s="38"/>
      <c r="AO101" s="38"/>
      <c r="AP101" s="38">
        <v>868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868</v>
      </c>
      <c r="BA101" s="38"/>
      <c r="BB101" s="38"/>
      <c r="BC101" s="38"/>
      <c r="BD101" s="38">
        <f>IF(AA101=0,0,AP101/AA101*100-100)</f>
        <v>-2.3622047244094517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-2.3622047244094517</v>
      </c>
      <c r="BO101" s="38"/>
      <c r="BP101" s="38"/>
      <c r="BQ101" s="38"/>
    </row>
    <row r="102" spans="1:80" ht="15" customHeight="1" x14ac:dyDescent="0.2">
      <c r="A102" s="43"/>
      <c r="B102" s="43"/>
      <c r="C102" s="175" t="s">
        <v>119</v>
      </c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6"/>
      <c r="AA102" s="38">
        <v>984</v>
      </c>
      <c r="AB102" s="38"/>
      <c r="AC102" s="38"/>
      <c r="AD102" s="38"/>
      <c r="AE102" s="38"/>
      <c r="AF102" s="38">
        <v>0</v>
      </c>
      <c r="AG102" s="38"/>
      <c r="AH102" s="38"/>
      <c r="AI102" s="38"/>
      <c r="AJ102" s="38"/>
      <c r="AK102" s="38">
        <v>984</v>
      </c>
      <c r="AL102" s="38"/>
      <c r="AM102" s="38"/>
      <c r="AN102" s="38"/>
      <c r="AO102" s="38"/>
      <c r="AP102" s="38">
        <v>913</v>
      </c>
      <c r="AQ102" s="38"/>
      <c r="AR102" s="38"/>
      <c r="AS102" s="38"/>
      <c r="AT102" s="38"/>
      <c r="AU102" s="38">
        <v>0</v>
      </c>
      <c r="AV102" s="38"/>
      <c r="AW102" s="38"/>
      <c r="AX102" s="38"/>
      <c r="AY102" s="38"/>
      <c r="AZ102" s="38">
        <f>AP102+AU102</f>
        <v>913</v>
      </c>
      <c r="BA102" s="38"/>
      <c r="BB102" s="38"/>
      <c r="BC102" s="38"/>
      <c r="BD102" s="38">
        <f>IF(AA102=0,0,AP102/AA102*100-100)</f>
        <v>-7.2154471544715477</v>
      </c>
      <c r="BE102" s="38"/>
      <c r="BF102" s="38"/>
      <c r="BG102" s="38"/>
      <c r="BH102" s="38"/>
      <c r="BI102" s="38">
        <f>IF(AF102=0,0,AU102/AF102*100-100)</f>
        <v>0</v>
      </c>
      <c r="BJ102" s="38"/>
      <c r="BK102" s="38"/>
      <c r="BL102" s="38"/>
      <c r="BM102" s="38"/>
      <c r="BN102" s="38">
        <f>IF(AK102=0,0,AZ102/AK102*100-100)</f>
        <v>-7.2154471544715477</v>
      </c>
      <c r="BO102" s="38"/>
      <c r="BP102" s="38"/>
      <c r="BQ102" s="38"/>
    </row>
    <row r="103" spans="1:80" ht="25.5" customHeight="1" x14ac:dyDescent="0.2">
      <c r="A103" s="43"/>
      <c r="B103" s="43"/>
      <c r="C103" s="175" t="s">
        <v>114</v>
      </c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  <c r="Z103" s="189"/>
      <c r="AA103" s="189"/>
      <c r="AB103" s="189"/>
      <c r="AC103" s="189"/>
      <c r="AD103" s="189"/>
      <c r="AE103" s="189"/>
      <c r="AF103" s="189"/>
      <c r="AG103" s="189"/>
      <c r="AH103" s="189"/>
      <c r="AI103" s="189"/>
      <c r="AJ103" s="189"/>
      <c r="AK103" s="189"/>
      <c r="AL103" s="189"/>
      <c r="AM103" s="189"/>
      <c r="AN103" s="189"/>
      <c r="AO103" s="189"/>
      <c r="AP103" s="189"/>
      <c r="AQ103" s="189"/>
      <c r="AR103" s="189"/>
      <c r="AS103" s="189"/>
      <c r="AT103" s="189"/>
      <c r="AU103" s="189"/>
      <c r="AV103" s="189"/>
      <c r="AW103" s="189"/>
      <c r="AX103" s="189"/>
      <c r="AY103" s="189"/>
      <c r="AZ103" s="189"/>
      <c r="BA103" s="189"/>
      <c r="BB103" s="189"/>
      <c r="BC103" s="189"/>
      <c r="BD103" s="189"/>
      <c r="BE103" s="189"/>
      <c r="BF103" s="189"/>
      <c r="BG103" s="189"/>
      <c r="BH103" s="189"/>
      <c r="BI103" s="189"/>
      <c r="BJ103" s="189"/>
      <c r="BK103" s="189"/>
      <c r="BL103" s="189"/>
      <c r="BM103" s="189"/>
      <c r="BN103" s="189"/>
      <c r="BO103" s="189"/>
      <c r="BP103" s="189"/>
      <c r="BQ103" s="190"/>
      <c r="CB103" s="1" t="s">
        <v>134</v>
      </c>
    </row>
    <row r="104" spans="1:80" ht="25.5" customHeight="1" x14ac:dyDescent="0.2">
      <c r="A104" s="43"/>
      <c r="B104" s="43"/>
      <c r="C104" s="175" t="s">
        <v>114</v>
      </c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  <c r="Z104" s="189"/>
      <c r="AA104" s="189"/>
      <c r="AB104" s="189"/>
      <c r="AC104" s="189"/>
      <c r="AD104" s="189"/>
      <c r="AE104" s="189"/>
      <c r="AF104" s="189"/>
      <c r="AG104" s="189"/>
      <c r="AH104" s="189"/>
      <c r="AI104" s="189"/>
      <c r="AJ104" s="189"/>
      <c r="AK104" s="189"/>
      <c r="AL104" s="189"/>
      <c r="AM104" s="189"/>
      <c r="AN104" s="189"/>
      <c r="AO104" s="189"/>
      <c r="AP104" s="189"/>
      <c r="AQ104" s="189"/>
      <c r="AR104" s="189"/>
      <c r="AS104" s="189"/>
      <c r="AT104" s="189"/>
      <c r="AU104" s="189"/>
      <c r="AV104" s="189"/>
      <c r="AW104" s="189"/>
      <c r="AX104" s="189"/>
      <c r="AY104" s="189"/>
      <c r="AZ104" s="189"/>
      <c r="BA104" s="189"/>
      <c r="BB104" s="189"/>
      <c r="BC104" s="189"/>
      <c r="BD104" s="189"/>
      <c r="BE104" s="189"/>
      <c r="BF104" s="189"/>
      <c r="BG104" s="189"/>
      <c r="BH104" s="189"/>
      <c r="BI104" s="189"/>
      <c r="BJ104" s="189"/>
      <c r="BK104" s="189"/>
      <c r="BL104" s="189"/>
      <c r="BM104" s="189"/>
      <c r="BN104" s="189"/>
      <c r="BO104" s="189"/>
      <c r="BP104" s="189"/>
      <c r="BQ104" s="190"/>
      <c r="CB104" s="1" t="s">
        <v>135</v>
      </c>
    </row>
    <row r="105" spans="1:80" s="171" customFormat="1" ht="15" customHeight="1" x14ac:dyDescent="0.2">
      <c r="A105" s="133"/>
      <c r="B105" s="133"/>
      <c r="C105" s="178" t="s">
        <v>122</v>
      </c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80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</row>
    <row r="106" spans="1:80" ht="15" customHeight="1" x14ac:dyDescent="0.2">
      <c r="A106" s="43"/>
      <c r="B106" s="43"/>
      <c r="C106" s="175" t="s">
        <v>136</v>
      </c>
      <c r="D106" s="185"/>
      <c r="E106" s="185"/>
      <c r="F106" s="185"/>
      <c r="G106" s="185"/>
      <c r="H106" s="185"/>
      <c r="I106" s="185"/>
      <c r="J106" s="185"/>
      <c r="K106" s="185"/>
      <c r="L106" s="185"/>
      <c r="M106" s="185"/>
      <c r="N106" s="185"/>
      <c r="O106" s="185"/>
      <c r="P106" s="185"/>
      <c r="Q106" s="185"/>
      <c r="R106" s="185"/>
      <c r="S106" s="185"/>
      <c r="T106" s="185"/>
      <c r="U106" s="185"/>
      <c r="V106" s="185"/>
      <c r="W106" s="185"/>
      <c r="X106" s="185"/>
      <c r="Y106" s="185"/>
      <c r="Z106" s="186"/>
      <c r="AA106" s="38">
        <v>171.36500000000001</v>
      </c>
      <c r="AB106" s="38"/>
      <c r="AC106" s="38"/>
      <c r="AD106" s="38"/>
      <c r="AE106" s="38"/>
      <c r="AF106" s="38">
        <v>0</v>
      </c>
      <c r="AG106" s="38"/>
      <c r="AH106" s="38"/>
      <c r="AI106" s="38"/>
      <c r="AJ106" s="38"/>
      <c r="AK106" s="38">
        <v>171.36500000000001</v>
      </c>
      <c r="AL106" s="38"/>
      <c r="AM106" s="38"/>
      <c r="AN106" s="38"/>
      <c r="AO106" s="38"/>
      <c r="AP106" s="38">
        <v>0</v>
      </c>
      <c r="AQ106" s="38"/>
      <c r="AR106" s="38"/>
      <c r="AS106" s="38"/>
      <c r="AT106" s="38"/>
      <c r="AU106" s="38">
        <v>0</v>
      </c>
      <c r="AV106" s="38"/>
      <c r="AW106" s="38"/>
      <c r="AX106" s="38"/>
      <c r="AY106" s="38"/>
      <c r="AZ106" s="38">
        <f>AP106+AU106</f>
        <v>0</v>
      </c>
      <c r="BA106" s="38"/>
      <c r="BB106" s="38"/>
      <c r="BC106" s="38"/>
      <c r="BD106" s="38">
        <f>IF(AA106=0,0,AP106/AA106*100-100)</f>
        <v>-100</v>
      </c>
      <c r="BE106" s="38"/>
      <c r="BF106" s="38"/>
      <c r="BG106" s="38"/>
      <c r="BH106" s="38"/>
      <c r="BI106" s="38">
        <f>IF(AF106=0,0,AU106/AF106*100-100)</f>
        <v>0</v>
      </c>
      <c r="BJ106" s="38"/>
      <c r="BK106" s="38"/>
      <c r="BL106" s="38"/>
      <c r="BM106" s="38"/>
      <c r="BN106" s="38">
        <f>IF(AK106=0,0,AZ106/AK106*100-100)</f>
        <v>-100</v>
      </c>
      <c r="BO106" s="38"/>
      <c r="BP106" s="38"/>
      <c r="BQ106" s="38"/>
    </row>
    <row r="107" spans="1:80" ht="15" customHeight="1" x14ac:dyDescent="0.2">
      <c r="A107" s="43"/>
      <c r="B107" s="43"/>
      <c r="C107" s="175" t="s">
        <v>137</v>
      </c>
      <c r="D107" s="185"/>
      <c r="E107" s="185"/>
      <c r="F107" s="185"/>
      <c r="G107" s="185"/>
      <c r="H107" s="185"/>
      <c r="I107" s="185"/>
      <c r="J107" s="185"/>
      <c r="K107" s="185"/>
      <c r="L107" s="185"/>
      <c r="M107" s="185"/>
      <c r="N107" s="185"/>
      <c r="O107" s="185"/>
      <c r="P107" s="185"/>
      <c r="Q107" s="185"/>
      <c r="R107" s="185"/>
      <c r="S107" s="185"/>
      <c r="T107" s="185"/>
      <c r="U107" s="185"/>
      <c r="V107" s="185"/>
      <c r="W107" s="185"/>
      <c r="X107" s="185"/>
      <c r="Y107" s="185"/>
      <c r="Z107" s="186"/>
      <c r="AA107" s="38">
        <v>32.31</v>
      </c>
      <c r="AB107" s="38"/>
      <c r="AC107" s="38"/>
      <c r="AD107" s="38"/>
      <c r="AE107" s="38"/>
      <c r="AF107" s="38">
        <v>0</v>
      </c>
      <c r="AG107" s="38"/>
      <c r="AH107" s="38"/>
      <c r="AI107" s="38"/>
      <c r="AJ107" s="38"/>
      <c r="AK107" s="38">
        <v>32.31</v>
      </c>
      <c r="AL107" s="38"/>
      <c r="AM107" s="38"/>
      <c r="AN107" s="38"/>
      <c r="AO107" s="38"/>
      <c r="AP107" s="38">
        <v>0</v>
      </c>
      <c r="AQ107" s="38"/>
      <c r="AR107" s="38"/>
      <c r="AS107" s="38"/>
      <c r="AT107" s="38"/>
      <c r="AU107" s="38">
        <v>0</v>
      </c>
      <c r="AV107" s="38"/>
      <c r="AW107" s="38"/>
      <c r="AX107" s="38"/>
      <c r="AY107" s="38"/>
      <c r="AZ107" s="38">
        <f>AP107+AU107</f>
        <v>0</v>
      </c>
      <c r="BA107" s="38"/>
      <c r="BB107" s="38"/>
      <c r="BC107" s="38"/>
      <c r="BD107" s="38">
        <f>IF(AA107=0,0,AP107/AA107*100-100)</f>
        <v>-100</v>
      </c>
      <c r="BE107" s="38"/>
      <c r="BF107" s="38"/>
      <c r="BG107" s="38"/>
      <c r="BH107" s="38"/>
      <c r="BI107" s="38">
        <f>IF(AF107=0,0,AU107/AF107*100-100)</f>
        <v>0</v>
      </c>
      <c r="BJ107" s="38"/>
      <c r="BK107" s="38"/>
      <c r="BL107" s="38"/>
      <c r="BM107" s="38"/>
      <c r="BN107" s="38">
        <f>IF(AK107=0,0,AZ107/AK107*100-100)</f>
        <v>-100</v>
      </c>
      <c r="BO107" s="38"/>
      <c r="BP107" s="38"/>
      <c r="BQ107" s="38"/>
    </row>
    <row r="108" spans="1:80" ht="15" customHeight="1" x14ac:dyDescent="0.2">
      <c r="A108" s="43"/>
      <c r="B108" s="43"/>
      <c r="C108" s="175" t="s">
        <v>138</v>
      </c>
      <c r="D108" s="185"/>
      <c r="E108" s="185"/>
      <c r="F108" s="185"/>
      <c r="G108" s="185"/>
      <c r="H108" s="185"/>
      <c r="I108" s="185"/>
      <c r="J108" s="185"/>
      <c r="K108" s="185"/>
      <c r="L108" s="185"/>
      <c r="M108" s="185"/>
      <c r="N108" s="185"/>
      <c r="O108" s="185"/>
      <c r="P108" s="185"/>
      <c r="Q108" s="185"/>
      <c r="R108" s="185"/>
      <c r="S108" s="185"/>
      <c r="T108" s="185"/>
      <c r="U108" s="185"/>
      <c r="V108" s="185"/>
      <c r="W108" s="185"/>
      <c r="X108" s="185"/>
      <c r="Y108" s="185"/>
      <c r="Z108" s="186"/>
      <c r="AA108" s="38">
        <v>32.31</v>
      </c>
      <c r="AB108" s="38"/>
      <c r="AC108" s="38"/>
      <c r="AD108" s="38"/>
      <c r="AE108" s="38"/>
      <c r="AF108" s="38">
        <v>0</v>
      </c>
      <c r="AG108" s="38"/>
      <c r="AH108" s="38"/>
      <c r="AI108" s="38"/>
      <c r="AJ108" s="38"/>
      <c r="AK108" s="38">
        <v>32.31</v>
      </c>
      <c r="AL108" s="38"/>
      <c r="AM108" s="38"/>
      <c r="AN108" s="38"/>
      <c r="AO108" s="38"/>
      <c r="AP108" s="38">
        <v>0</v>
      </c>
      <c r="AQ108" s="38"/>
      <c r="AR108" s="38"/>
      <c r="AS108" s="38"/>
      <c r="AT108" s="38"/>
      <c r="AU108" s="38">
        <v>0</v>
      </c>
      <c r="AV108" s="38"/>
      <c r="AW108" s="38"/>
      <c r="AX108" s="38"/>
      <c r="AY108" s="38"/>
      <c r="AZ108" s="38">
        <f>AP108+AU108</f>
        <v>0</v>
      </c>
      <c r="BA108" s="38"/>
      <c r="BB108" s="38"/>
      <c r="BC108" s="38"/>
      <c r="BD108" s="38">
        <f>IF(AA108=0,0,AP108/AA108*100-100)</f>
        <v>-100</v>
      </c>
      <c r="BE108" s="38"/>
      <c r="BF108" s="38"/>
      <c r="BG108" s="38"/>
      <c r="BH108" s="38"/>
      <c r="BI108" s="38">
        <f>IF(AF108=0,0,AU108/AF108*100-100)</f>
        <v>0</v>
      </c>
      <c r="BJ108" s="38"/>
      <c r="BK108" s="38"/>
      <c r="BL108" s="38"/>
      <c r="BM108" s="38"/>
      <c r="BN108" s="38">
        <f>IF(AK108=0,0,AZ108/AK108*100-100)</f>
        <v>-100</v>
      </c>
      <c r="BO108" s="38"/>
      <c r="BP108" s="38"/>
      <c r="BQ108" s="38"/>
    </row>
    <row r="109" spans="1:80" ht="12.75" customHeight="1" x14ac:dyDescent="0.2">
      <c r="A109" s="43"/>
      <c r="B109" s="43"/>
      <c r="C109" s="175" t="s">
        <v>140</v>
      </c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  <c r="Z109" s="189"/>
      <c r="AA109" s="189"/>
      <c r="AB109" s="189"/>
      <c r="AC109" s="189"/>
      <c r="AD109" s="189"/>
      <c r="AE109" s="189"/>
      <c r="AF109" s="189"/>
      <c r="AG109" s="189"/>
      <c r="AH109" s="189"/>
      <c r="AI109" s="189"/>
      <c r="AJ109" s="189"/>
      <c r="AK109" s="189"/>
      <c r="AL109" s="189"/>
      <c r="AM109" s="189"/>
      <c r="AN109" s="189"/>
      <c r="AO109" s="189"/>
      <c r="AP109" s="189"/>
      <c r="AQ109" s="189"/>
      <c r="AR109" s="189"/>
      <c r="AS109" s="189"/>
      <c r="AT109" s="189"/>
      <c r="AU109" s="189"/>
      <c r="AV109" s="189"/>
      <c r="AW109" s="189"/>
      <c r="AX109" s="189"/>
      <c r="AY109" s="189"/>
      <c r="AZ109" s="189"/>
      <c r="BA109" s="189"/>
      <c r="BB109" s="189"/>
      <c r="BC109" s="189"/>
      <c r="BD109" s="189"/>
      <c r="BE109" s="189"/>
      <c r="BF109" s="189"/>
      <c r="BG109" s="189"/>
      <c r="BH109" s="189"/>
      <c r="BI109" s="189"/>
      <c r="BJ109" s="189"/>
      <c r="BK109" s="189"/>
      <c r="BL109" s="189"/>
      <c r="BM109" s="189"/>
      <c r="BN109" s="189"/>
      <c r="BO109" s="189"/>
      <c r="BP109" s="189"/>
      <c r="BQ109" s="190"/>
      <c r="CB109" s="1" t="s">
        <v>139</v>
      </c>
    </row>
    <row r="110" spans="1:80" ht="12.75" customHeight="1" x14ac:dyDescent="0.2">
      <c r="A110" s="43"/>
      <c r="B110" s="43"/>
      <c r="C110" s="175" t="s">
        <v>140</v>
      </c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89"/>
      <c r="AA110" s="189"/>
      <c r="AB110" s="189"/>
      <c r="AC110" s="189"/>
      <c r="AD110" s="189"/>
      <c r="AE110" s="189"/>
      <c r="AF110" s="189"/>
      <c r="AG110" s="189"/>
      <c r="AH110" s="189"/>
      <c r="AI110" s="189"/>
      <c r="AJ110" s="189"/>
      <c r="AK110" s="189"/>
      <c r="AL110" s="189"/>
      <c r="AM110" s="189"/>
      <c r="AN110" s="189"/>
      <c r="AO110" s="189"/>
      <c r="AP110" s="189"/>
      <c r="AQ110" s="189"/>
      <c r="AR110" s="189"/>
      <c r="AS110" s="189"/>
      <c r="AT110" s="189"/>
      <c r="AU110" s="189"/>
      <c r="AV110" s="189"/>
      <c r="AW110" s="189"/>
      <c r="AX110" s="189"/>
      <c r="AY110" s="189"/>
      <c r="AZ110" s="189"/>
      <c r="BA110" s="189"/>
      <c r="BB110" s="189"/>
      <c r="BC110" s="189"/>
      <c r="BD110" s="189"/>
      <c r="BE110" s="189"/>
      <c r="BF110" s="189"/>
      <c r="BG110" s="189"/>
      <c r="BH110" s="189"/>
      <c r="BI110" s="189"/>
      <c r="BJ110" s="189"/>
      <c r="BK110" s="189"/>
      <c r="BL110" s="189"/>
      <c r="BM110" s="189"/>
      <c r="BN110" s="189"/>
      <c r="BO110" s="189"/>
      <c r="BP110" s="189"/>
      <c r="BQ110" s="190"/>
      <c r="CB110" s="1" t="s">
        <v>141</v>
      </c>
    </row>
    <row r="111" spans="1:80" ht="12.75" customHeight="1" x14ac:dyDescent="0.2">
      <c r="A111" s="43"/>
      <c r="B111" s="43"/>
      <c r="C111" s="175" t="s">
        <v>140</v>
      </c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  <c r="Z111" s="189"/>
      <c r="AA111" s="189"/>
      <c r="AB111" s="189"/>
      <c r="AC111" s="189"/>
      <c r="AD111" s="189"/>
      <c r="AE111" s="189"/>
      <c r="AF111" s="189"/>
      <c r="AG111" s="189"/>
      <c r="AH111" s="189"/>
      <c r="AI111" s="189"/>
      <c r="AJ111" s="189"/>
      <c r="AK111" s="189"/>
      <c r="AL111" s="189"/>
      <c r="AM111" s="189"/>
      <c r="AN111" s="189"/>
      <c r="AO111" s="189"/>
      <c r="AP111" s="189"/>
      <c r="AQ111" s="189"/>
      <c r="AR111" s="189"/>
      <c r="AS111" s="189"/>
      <c r="AT111" s="189"/>
      <c r="AU111" s="189"/>
      <c r="AV111" s="189"/>
      <c r="AW111" s="189"/>
      <c r="AX111" s="189"/>
      <c r="AY111" s="189"/>
      <c r="AZ111" s="189"/>
      <c r="BA111" s="189"/>
      <c r="BB111" s="189"/>
      <c r="BC111" s="189"/>
      <c r="BD111" s="189"/>
      <c r="BE111" s="189"/>
      <c r="BF111" s="189"/>
      <c r="BG111" s="189"/>
      <c r="BH111" s="189"/>
      <c r="BI111" s="189"/>
      <c r="BJ111" s="189"/>
      <c r="BK111" s="189"/>
      <c r="BL111" s="189"/>
      <c r="BM111" s="189"/>
      <c r="BN111" s="189"/>
      <c r="BO111" s="189"/>
      <c r="BP111" s="189"/>
      <c r="BQ111" s="190"/>
      <c r="CB111" s="1" t="s">
        <v>142</v>
      </c>
    </row>
    <row r="112" spans="1:80" ht="15" customHeight="1" x14ac:dyDescent="0.2">
      <c r="A112" s="43"/>
      <c r="B112" s="43"/>
      <c r="C112" s="175" t="s">
        <v>123</v>
      </c>
      <c r="D112" s="185"/>
      <c r="E112" s="185"/>
      <c r="F112" s="185"/>
      <c r="G112" s="185"/>
      <c r="H112" s="185"/>
      <c r="I112" s="185"/>
      <c r="J112" s="185"/>
      <c r="K112" s="185"/>
      <c r="L112" s="185"/>
      <c r="M112" s="185"/>
      <c r="N112" s="185"/>
      <c r="O112" s="185"/>
      <c r="P112" s="185"/>
      <c r="Q112" s="185"/>
      <c r="R112" s="185"/>
      <c r="S112" s="185"/>
      <c r="T112" s="185"/>
      <c r="U112" s="185"/>
      <c r="V112" s="185"/>
      <c r="W112" s="185"/>
      <c r="X112" s="185"/>
      <c r="Y112" s="185"/>
      <c r="Z112" s="186"/>
      <c r="AA112" s="38">
        <v>0</v>
      </c>
      <c r="AB112" s="38"/>
      <c r="AC112" s="38"/>
      <c r="AD112" s="38"/>
      <c r="AE112" s="38"/>
      <c r="AF112" s="38">
        <v>0</v>
      </c>
      <c r="AG112" s="38"/>
      <c r="AH112" s="38"/>
      <c r="AI112" s="38"/>
      <c r="AJ112" s="38"/>
      <c r="AK112" s="38">
        <v>0</v>
      </c>
      <c r="AL112" s="38"/>
      <c r="AM112" s="38"/>
      <c r="AN112" s="38"/>
      <c r="AO112" s="38"/>
      <c r="AP112" s="38">
        <v>28.428000000000001</v>
      </c>
      <c r="AQ112" s="38"/>
      <c r="AR112" s="38"/>
      <c r="AS112" s="38"/>
      <c r="AT112" s="38"/>
      <c r="AU112" s="38">
        <v>0</v>
      </c>
      <c r="AV112" s="38"/>
      <c r="AW112" s="38"/>
      <c r="AX112" s="38"/>
      <c r="AY112" s="38"/>
      <c r="AZ112" s="38">
        <f>AP112+AU112</f>
        <v>28.428000000000001</v>
      </c>
      <c r="BA112" s="38"/>
      <c r="BB112" s="38"/>
      <c r="BC112" s="38"/>
      <c r="BD112" s="38">
        <f>IF(AA112=0,0,AP112/AA112*100-100)</f>
        <v>0</v>
      </c>
      <c r="BE112" s="38"/>
      <c r="BF112" s="38"/>
      <c r="BG112" s="38"/>
      <c r="BH112" s="38"/>
      <c r="BI112" s="38">
        <f>IF(AF112=0,0,AU112/AF112*100-100)</f>
        <v>0</v>
      </c>
      <c r="BJ112" s="38"/>
      <c r="BK112" s="38"/>
      <c r="BL112" s="38"/>
      <c r="BM112" s="38"/>
      <c r="BN112" s="38">
        <f>IF(AK112=0,0,AZ112/AK112*100-100)</f>
        <v>0</v>
      </c>
      <c r="BO112" s="38"/>
      <c r="BP112" s="38"/>
      <c r="BQ112" s="38"/>
    </row>
    <row r="113" spans="1:107" ht="15" customHeight="1" x14ac:dyDescent="0.2">
      <c r="A113" s="43"/>
      <c r="B113" s="43"/>
      <c r="C113" s="175" t="s">
        <v>124</v>
      </c>
      <c r="D113" s="185"/>
      <c r="E113" s="185"/>
      <c r="F113" s="185"/>
      <c r="G113" s="185"/>
      <c r="H113" s="185"/>
      <c r="I113" s="185"/>
      <c r="J113" s="185"/>
      <c r="K113" s="185"/>
      <c r="L113" s="185"/>
      <c r="M113" s="185"/>
      <c r="N113" s="185"/>
      <c r="O113" s="185"/>
      <c r="P113" s="185"/>
      <c r="Q113" s="185"/>
      <c r="R113" s="185"/>
      <c r="S113" s="185"/>
      <c r="T113" s="185"/>
      <c r="U113" s="185"/>
      <c r="V113" s="185"/>
      <c r="W113" s="185"/>
      <c r="X113" s="185"/>
      <c r="Y113" s="185"/>
      <c r="Z113" s="186"/>
      <c r="AA113" s="38">
        <v>0</v>
      </c>
      <c r="AB113" s="38"/>
      <c r="AC113" s="38"/>
      <c r="AD113" s="38"/>
      <c r="AE113" s="38"/>
      <c r="AF113" s="38">
        <v>0</v>
      </c>
      <c r="AG113" s="38"/>
      <c r="AH113" s="38"/>
      <c r="AI113" s="38"/>
      <c r="AJ113" s="38"/>
      <c r="AK113" s="38">
        <v>0</v>
      </c>
      <c r="AL113" s="38"/>
      <c r="AM113" s="38"/>
      <c r="AN113" s="38"/>
      <c r="AO113" s="38"/>
      <c r="AP113" s="38">
        <v>28.428000000000001</v>
      </c>
      <c r="AQ113" s="38"/>
      <c r="AR113" s="38"/>
      <c r="AS113" s="38"/>
      <c r="AT113" s="38"/>
      <c r="AU113" s="38">
        <v>0</v>
      </c>
      <c r="AV113" s="38"/>
      <c r="AW113" s="38"/>
      <c r="AX113" s="38"/>
      <c r="AY113" s="38"/>
      <c r="AZ113" s="38">
        <f>AP113+AU113</f>
        <v>28.428000000000001</v>
      </c>
      <c r="BA113" s="38"/>
      <c r="BB113" s="38"/>
      <c r="BC113" s="38"/>
      <c r="BD113" s="38">
        <f>IF(AA113=0,0,AP113/AA113*100-100)</f>
        <v>0</v>
      </c>
      <c r="BE113" s="38"/>
      <c r="BF113" s="38"/>
      <c r="BG113" s="38"/>
      <c r="BH113" s="38"/>
      <c r="BI113" s="38">
        <f>IF(AF113=0,0,AU113/AF113*100-100)</f>
        <v>0</v>
      </c>
      <c r="BJ113" s="38"/>
      <c r="BK113" s="38"/>
      <c r="BL113" s="38"/>
      <c r="BM113" s="38"/>
      <c r="BN113" s="38">
        <f>IF(AK113=0,0,AZ113/AK113*100-100)</f>
        <v>0</v>
      </c>
      <c r="BO113" s="38"/>
      <c r="BP113" s="38"/>
      <c r="BQ113" s="38"/>
    </row>
    <row r="114" spans="1:107" ht="12.75" customHeight="1" x14ac:dyDescent="0.2">
      <c r="A114" s="43"/>
      <c r="B114" s="43"/>
      <c r="C114" s="175" t="s">
        <v>140</v>
      </c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  <c r="Z114" s="189"/>
      <c r="AA114" s="189"/>
      <c r="AB114" s="189"/>
      <c r="AC114" s="189"/>
      <c r="AD114" s="189"/>
      <c r="AE114" s="189"/>
      <c r="AF114" s="189"/>
      <c r="AG114" s="189"/>
      <c r="AH114" s="189"/>
      <c r="AI114" s="189"/>
      <c r="AJ114" s="189"/>
      <c r="AK114" s="189"/>
      <c r="AL114" s="189"/>
      <c r="AM114" s="189"/>
      <c r="AN114" s="189"/>
      <c r="AO114" s="189"/>
      <c r="AP114" s="189"/>
      <c r="AQ114" s="189"/>
      <c r="AR114" s="189"/>
      <c r="AS114" s="189"/>
      <c r="AT114" s="189"/>
      <c r="AU114" s="189"/>
      <c r="AV114" s="189"/>
      <c r="AW114" s="189"/>
      <c r="AX114" s="189"/>
      <c r="AY114" s="189"/>
      <c r="AZ114" s="189"/>
      <c r="BA114" s="189"/>
      <c r="BB114" s="189"/>
      <c r="BC114" s="189"/>
      <c r="BD114" s="189"/>
      <c r="BE114" s="189"/>
      <c r="BF114" s="189"/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89"/>
      <c r="BQ114" s="190"/>
      <c r="CB114" s="1" t="s">
        <v>143</v>
      </c>
    </row>
    <row r="115" spans="1:107" ht="12.75" customHeight="1" x14ac:dyDescent="0.2">
      <c r="A115" s="43"/>
      <c r="B115" s="43"/>
      <c r="C115" s="175" t="s">
        <v>140</v>
      </c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  <c r="Z115" s="189"/>
      <c r="AA115" s="189"/>
      <c r="AB115" s="189"/>
      <c r="AC115" s="189"/>
      <c r="AD115" s="189"/>
      <c r="AE115" s="189"/>
      <c r="AF115" s="189"/>
      <c r="AG115" s="189"/>
      <c r="AH115" s="189"/>
      <c r="AI115" s="189"/>
      <c r="AJ115" s="189"/>
      <c r="AK115" s="189"/>
      <c r="AL115" s="189"/>
      <c r="AM115" s="189"/>
      <c r="AN115" s="189"/>
      <c r="AO115" s="189"/>
      <c r="AP115" s="189"/>
      <c r="AQ115" s="189"/>
      <c r="AR115" s="189"/>
      <c r="AS115" s="189"/>
      <c r="AT115" s="189"/>
      <c r="AU115" s="189"/>
      <c r="AV115" s="189"/>
      <c r="AW115" s="189"/>
      <c r="AX115" s="189"/>
      <c r="AY115" s="189"/>
      <c r="AZ115" s="189"/>
      <c r="BA115" s="189"/>
      <c r="BB115" s="189"/>
      <c r="BC115" s="189"/>
      <c r="BD115" s="189"/>
      <c r="BE115" s="189"/>
      <c r="BF115" s="189"/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89"/>
      <c r="BQ115" s="190"/>
      <c r="CB115" s="1" t="s">
        <v>144</v>
      </c>
    </row>
    <row r="116" spans="1:107" s="171" customFormat="1" ht="15" customHeight="1" x14ac:dyDescent="0.2">
      <c r="A116" s="133"/>
      <c r="B116" s="133"/>
      <c r="C116" s="178" t="s">
        <v>127</v>
      </c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80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</row>
    <row r="117" spans="1:107" ht="15" customHeight="1" x14ac:dyDescent="0.2">
      <c r="A117" s="43"/>
      <c r="B117" s="43"/>
      <c r="C117" s="175" t="s">
        <v>128</v>
      </c>
      <c r="D117" s="185"/>
      <c r="E117" s="185"/>
      <c r="F117" s="185"/>
      <c r="G117" s="185"/>
      <c r="H117" s="185"/>
      <c r="I117" s="185"/>
      <c r="J117" s="185"/>
      <c r="K117" s="185"/>
      <c r="L117" s="185"/>
      <c r="M117" s="185"/>
      <c r="N117" s="185"/>
      <c r="O117" s="185"/>
      <c r="P117" s="185"/>
      <c r="Q117" s="185"/>
      <c r="R117" s="185"/>
      <c r="S117" s="185"/>
      <c r="T117" s="185"/>
      <c r="U117" s="185"/>
      <c r="V117" s="185"/>
      <c r="W117" s="185"/>
      <c r="X117" s="185"/>
      <c r="Y117" s="185"/>
      <c r="Z117" s="186"/>
      <c r="AA117" s="38">
        <v>140</v>
      </c>
      <c r="AB117" s="38"/>
      <c r="AC117" s="38"/>
      <c r="AD117" s="38"/>
      <c r="AE117" s="38"/>
      <c r="AF117" s="38">
        <v>0</v>
      </c>
      <c r="AG117" s="38"/>
      <c r="AH117" s="38"/>
      <c r="AI117" s="38"/>
      <c r="AJ117" s="38"/>
      <c r="AK117" s="38">
        <v>140</v>
      </c>
      <c r="AL117" s="38"/>
      <c r="AM117" s="38"/>
      <c r="AN117" s="38"/>
      <c r="AO117" s="38"/>
      <c r="AP117" s="38">
        <v>175</v>
      </c>
      <c r="AQ117" s="38"/>
      <c r="AR117" s="38"/>
      <c r="AS117" s="38"/>
      <c r="AT117" s="38"/>
      <c r="AU117" s="38">
        <v>0</v>
      </c>
      <c r="AV117" s="38"/>
      <c r="AW117" s="38"/>
      <c r="AX117" s="38"/>
      <c r="AY117" s="38"/>
      <c r="AZ117" s="38">
        <f>AP117+AU117</f>
        <v>175</v>
      </c>
      <c r="BA117" s="38"/>
      <c r="BB117" s="38"/>
      <c r="BC117" s="38"/>
      <c r="BD117" s="38">
        <f>IF(AA117=0,0,AP117/AA117*100-100)</f>
        <v>25</v>
      </c>
      <c r="BE117" s="38"/>
      <c r="BF117" s="38"/>
      <c r="BG117" s="38"/>
      <c r="BH117" s="38"/>
      <c r="BI117" s="38">
        <f>IF(AF117=0,0,AU117/AF117*100-100)</f>
        <v>0</v>
      </c>
      <c r="BJ117" s="38"/>
      <c r="BK117" s="38"/>
      <c r="BL117" s="38"/>
      <c r="BM117" s="38"/>
      <c r="BN117" s="38">
        <f>IF(AK117=0,0,AZ117/AK117*100-100)</f>
        <v>25</v>
      </c>
      <c r="BO117" s="38"/>
      <c r="BP117" s="38"/>
      <c r="BQ117" s="38"/>
    </row>
    <row r="118" spans="1:107" ht="25.5" customHeight="1" x14ac:dyDescent="0.2">
      <c r="A118" s="43"/>
      <c r="B118" s="43"/>
      <c r="C118" s="175" t="s">
        <v>146</v>
      </c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89"/>
      <c r="AA118" s="189"/>
      <c r="AB118" s="189"/>
      <c r="AC118" s="189"/>
      <c r="AD118" s="189"/>
      <c r="AE118" s="189"/>
      <c r="AF118" s="189"/>
      <c r="AG118" s="189"/>
      <c r="AH118" s="189"/>
      <c r="AI118" s="189"/>
      <c r="AJ118" s="189"/>
      <c r="AK118" s="189"/>
      <c r="AL118" s="189"/>
      <c r="AM118" s="189"/>
      <c r="AN118" s="189"/>
      <c r="AO118" s="189"/>
      <c r="AP118" s="189"/>
      <c r="AQ118" s="189"/>
      <c r="AR118" s="189"/>
      <c r="AS118" s="189"/>
      <c r="AT118" s="189"/>
      <c r="AU118" s="189"/>
      <c r="AV118" s="189"/>
      <c r="AW118" s="189"/>
      <c r="AX118" s="189"/>
      <c r="AY118" s="189"/>
      <c r="AZ118" s="189"/>
      <c r="BA118" s="189"/>
      <c r="BB118" s="189"/>
      <c r="BC118" s="189"/>
      <c r="BD118" s="189"/>
      <c r="BE118" s="189"/>
      <c r="BF118" s="189"/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89"/>
      <c r="BQ118" s="190"/>
      <c r="CB118" s="1" t="s">
        <v>145</v>
      </c>
    </row>
    <row r="119" spans="1:107" ht="15.75" customHeight="1" x14ac:dyDescent="0.2">
      <c r="A119" s="52" t="s">
        <v>61</v>
      </c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</row>
    <row r="120" spans="1:107" ht="15" customHeight="1" x14ac:dyDescent="0.2">
      <c r="A120" s="51" t="s">
        <v>156</v>
      </c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</row>
    <row r="121" spans="1:107" s="30" customFormat="1" ht="47.25" customHeight="1" x14ac:dyDescent="0.2">
      <c r="A121" s="129" t="s">
        <v>62</v>
      </c>
      <c r="B121" s="129"/>
      <c r="C121" s="129" t="s">
        <v>4</v>
      </c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 t="s">
        <v>63</v>
      </c>
      <c r="T121" s="129"/>
      <c r="U121" s="129"/>
      <c r="V121" s="129"/>
      <c r="W121" s="129"/>
      <c r="X121" s="129"/>
      <c r="Y121" s="129"/>
      <c r="Z121" s="129"/>
      <c r="AA121" s="129" t="s">
        <v>64</v>
      </c>
      <c r="AB121" s="129"/>
      <c r="AC121" s="129"/>
      <c r="AD121" s="129"/>
      <c r="AE121" s="129"/>
      <c r="AF121" s="129"/>
      <c r="AG121" s="129"/>
      <c r="AH121" s="129"/>
      <c r="AI121" s="129" t="s">
        <v>65</v>
      </c>
      <c r="AJ121" s="129"/>
      <c r="AK121" s="129"/>
      <c r="AL121" s="129"/>
      <c r="AM121" s="129"/>
      <c r="AN121" s="129"/>
      <c r="AO121" s="129"/>
      <c r="AP121" s="129"/>
      <c r="AQ121" s="129" t="s">
        <v>0</v>
      </c>
      <c r="AR121" s="129"/>
      <c r="AS121" s="129"/>
      <c r="AT121" s="129"/>
      <c r="AU121" s="129"/>
      <c r="AV121" s="129"/>
      <c r="AW121" s="129"/>
      <c r="AX121" s="129"/>
      <c r="AY121" s="129" t="s">
        <v>66</v>
      </c>
      <c r="AZ121" s="43"/>
      <c r="BA121" s="43"/>
      <c r="BB121" s="43"/>
      <c r="BC121" s="43"/>
      <c r="BD121" s="43"/>
      <c r="BE121" s="43"/>
      <c r="BF121" s="43"/>
      <c r="BG121" s="129" t="s">
        <v>67</v>
      </c>
      <c r="BH121" s="43"/>
      <c r="BI121" s="43"/>
      <c r="BJ121" s="43"/>
      <c r="BK121" s="43"/>
      <c r="BL121" s="43"/>
      <c r="BM121" s="43"/>
      <c r="BN121" s="43"/>
      <c r="BO121" s="29"/>
      <c r="BP121" s="29"/>
      <c r="BQ121" s="29"/>
    </row>
    <row r="122" spans="1:107" s="30" customFormat="1" ht="18" hidden="1" customHeight="1" x14ac:dyDescent="0.2">
      <c r="A122" s="43" t="s">
        <v>11</v>
      </c>
      <c r="B122" s="43"/>
      <c r="C122" s="130" t="s">
        <v>12</v>
      </c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S122" s="131" t="s">
        <v>8</v>
      </c>
      <c r="T122" s="131"/>
      <c r="U122" s="131"/>
      <c r="V122" s="131"/>
      <c r="W122" s="131"/>
      <c r="X122" s="131" t="s">
        <v>7</v>
      </c>
      <c r="Y122" s="131"/>
      <c r="Z122" s="131"/>
      <c r="AA122" s="131"/>
      <c r="AB122" s="131"/>
      <c r="AC122" s="134" t="s">
        <v>13</v>
      </c>
      <c r="AD122" s="132"/>
      <c r="AE122" s="132"/>
      <c r="AF122" s="132"/>
      <c r="AG122" s="132"/>
      <c r="AH122" s="132"/>
      <c r="AI122" s="131" t="s">
        <v>9</v>
      </c>
      <c r="AJ122" s="131"/>
      <c r="AK122" s="131"/>
      <c r="AL122" s="131"/>
      <c r="AM122" s="131"/>
      <c r="AN122" s="131" t="s">
        <v>10</v>
      </c>
      <c r="AO122" s="131"/>
      <c r="AP122" s="131"/>
      <c r="AQ122" s="131"/>
      <c r="AR122" s="131"/>
      <c r="AS122" s="134" t="s">
        <v>13</v>
      </c>
      <c r="AT122" s="132"/>
      <c r="AU122" s="132"/>
      <c r="AV122" s="132"/>
      <c r="AW122" s="132"/>
      <c r="AX122" s="132"/>
      <c r="AY122" s="53" t="s">
        <v>14</v>
      </c>
      <c r="AZ122" s="53"/>
      <c r="BA122" s="53"/>
      <c r="BB122" s="53"/>
      <c r="BC122" s="53"/>
      <c r="BD122" s="53" t="s">
        <v>14</v>
      </c>
      <c r="BE122" s="53"/>
      <c r="BF122" s="53"/>
      <c r="BG122" s="53"/>
      <c r="BH122" s="53"/>
      <c r="BI122" s="132" t="s">
        <v>13</v>
      </c>
      <c r="BJ122" s="132"/>
      <c r="BK122" s="132"/>
      <c r="BL122" s="132"/>
      <c r="BM122" s="132"/>
      <c r="BN122" s="132"/>
      <c r="BO122" s="31"/>
      <c r="BP122" s="31"/>
      <c r="BQ122" s="31"/>
      <c r="CA122" s="30" t="s">
        <v>15</v>
      </c>
    </row>
    <row r="123" spans="1:107" s="24" customFormat="1" ht="15" customHeight="1" x14ac:dyDescent="0.25">
      <c r="A123" s="129">
        <v>1</v>
      </c>
      <c r="B123" s="129"/>
      <c r="C123" s="129">
        <v>2</v>
      </c>
      <c r="D123" s="129"/>
      <c r="E123" s="129"/>
      <c r="F123" s="129"/>
      <c r="G123" s="129"/>
      <c r="H123" s="129"/>
      <c r="I123" s="129"/>
      <c r="J123" s="129"/>
      <c r="K123" s="129"/>
      <c r="L123" s="129"/>
      <c r="M123" s="129"/>
      <c r="N123" s="129"/>
      <c r="O123" s="129"/>
      <c r="P123" s="129"/>
      <c r="Q123" s="129"/>
      <c r="R123" s="129"/>
      <c r="S123" s="129">
        <v>3</v>
      </c>
      <c r="T123" s="43"/>
      <c r="U123" s="43"/>
      <c r="V123" s="43"/>
      <c r="W123" s="43"/>
      <c r="X123" s="43"/>
      <c r="Y123" s="43"/>
      <c r="Z123" s="43"/>
      <c r="AA123" s="129">
        <v>4</v>
      </c>
      <c r="AB123" s="43"/>
      <c r="AC123" s="43"/>
      <c r="AD123" s="43"/>
      <c r="AE123" s="43"/>
      <c r="AF123" s="43"/>
      <c r="AG123" s="43"/>
      <c r="AH123" s="43"/>
      <c r="AI123" s="129">
        <v>5</v>
      </c>
      <c r="AJ123" s="43"/>
      <c r="AK123" s="43"/>
      <c r="AL123" s="43"/>
      <c r="AM123" s="43"/>
      <c r="AN123" s="43"/>
      <c r="AO123" s="43"/>
      <c r="AP123" s="43"/>
      <c r="AQ123" s="129" t="s">
        <v>68</v>
      </c>
      <c r="AR123" s="43"/>
      <c r="AS123" s="43"/>
      <c r="AT123" s="43"/>
      <c r="AU123" s="43"/>
      <c r="AV123" s="43"/>
      <c r="AW123" s="43"/>
      <c r="AX123" s="43"/>
      <c r="AY123" s="129">
        <v>7</v>
      </c>
      <c r="AZ123" s="43"/>
      <c r="BA123" s="43"/>
      <c r="BB123" s="43"/>
      <c r="BC123" s="43"/>
      <c r="BD123" s="43"/>
      <c r="BE123" s="43"/>
      <c r="BF123" s="43"/>
      <c r="BG123" s="151" t="s">
        <v>69</v>
      </c>
      <c r="BH123" s="43"/>
      <c r="BI123" s="43"/>
      <c r="BJ123" s="43"/>
      <c r="BK123" s="43"/>
      <c r="BL123" s="43"/>
      <c r="BM123" s="43"/>
      <c r="BN123" s="43"/>
      <c r="BO123" s="28"/>
      <c r="BP123" s="28"/>
      <c r="BQ123" s="28"/>
    </row>
    <row r="124" spans="1:107" s="33" customFormat="1" ht="16.5" customHeight="1" x14ac:dyDescent="0.25">
      <c r="A124" s="133" t="s">
        <v>5</v>
      </c>
      <c r="B124" s="133"/>
      <c r="C124" s="85" t="s">
        <v>70</v>
      </c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150" t="s">
        <v>41</v>
      </c>
      <c r="T124" s="137"/>
      <c r="U124" s="137"/>
      <c r="V124" s="137"/>
      <c r="W124" s="137"/>
      <c r="X124" s="137"/>
      <c r="Y124" s="137"/>
      <c r="Z124" s="137"/>
      <c r="AA124" s="147">
        <f>AA125+AA126+AA127+AA128</f>
        <v>0</v>
      </c>
      <c r="AB124" s="142"/>
      <c r="AC124" s="142"/>
      <c r="AD124" s="142"/>
      <c r="AE124" s="142"/>
      <c r="AF124" s="142"/>
      <c r="AG124" s="142"/>
      <c r="AH124" s="142"/>
      <c r="AI124" s="147">
        <f>AI125+AI126+AI127+AI128</f>
        <v>0</v>
      </c>
      <c r="AJ124" s="142"/>
      <c r="AK124" s="142"/>
      <c r="AL124" s="142"/>
      <c r="AM124" s="142"/>
      <c r="AN124" s="142"/>
      <c r="AO124" s="142"/>
      <c r="AP124" s="142"/>
      <c r="AQ124" s="147">
        <f>AQ125+AQ126+AQ127+AQ128</f>
        <v>0</v>
      </c>
      <c r="AR124" s="142"/>
      <c r="AS124" s="142"/>
      <c r="AT124" s="142"/>
      <c r="AU124" s="142"/>
      <c r="AV124" s="142"/>
      <c r="AW124" s="142"/>
      <c r="AX124" s="142"/>
      <c r="AY124" s="143" t="s">
        <v>41</v>
      </c>
      <c r="AZ124" s="144"/>
      <c r="BA124" s="144"/>
      <c r="BB124" s="144"/>
      <c r="BC124" s="144"/>
      <c r="BD124" s="144"/>
      <c r="BE124" s="144"/>
      <c r="BF124" s="144"/>
      <c r="BG124" s="143" t="s">
        <v>41</v>
      </c>
      <c r="BH124" s="144"/>
      <c r="BI124" s="144"/>
      <c r="BJ124" s="144"/>
      <c r="BK124" s="144"/>
      <c r="BL124" s="144"/>
      <c r="BM124" s="144"/>
      <c r="BN124" s="144"/>
      <c r="BO124" s="32"/>
      <c r="BP124" s="32"/>
      <c r="BQ124" s="32"/>
    </row>
    <row r="125" spans="1:107" s="30" customFormat="1" ht="14.25" customHeight="1" x14ac:dyDescent="0.2">
      <c r="A125" s="43"/>
      <c r="B125" s="43"/>
      <c r="C125" s="135" t="s">
        <v>71</v>
      </c>
      <c r="D125" s="135"/>
      <c r="E125" s="135"/>
      <c r="F125" s="135"/>
      <c r="G125" s="135"/>
      <c r="H125" s="135"/>
      <c r="I125" s="135"/>
      <c r="J125" s="135"/>
      <c r="K125" s="135"/>
      <c r="L125" s="135"/>
      <c r="M125" s="135"/>
      <c r="N125" s="135"/>
      <c r="O125" s="135"/>
      <c r="P125" s="135"/>
      <c r="Q125" s="135"/>
      <c r="R125" s="135"/>
      <c r="S125" s="136" t="s">
        <v>41</v>
      </c>
      <c r="T125" s="137"/>
      <c r="U125" s="137"/>
      <c r="V125" s="137"/>
      <c r="W125" s="137"/>
      <c r="X125" s="137"/>
      <c r="Y125" s="137"/>
      <c r="Z125" s="137"/>
      <c r="AA125" s="141">
        <v>0</v>
      </c>
      <c r="AB125" s="142"/>
      <c r="AC125" s="142"/>
      <c r="AD125" s="142"/>
      <c r="AE125" s="142"/>
      <c r="AF125" s="142"/>
      <c r="AG125" s="142"/>
      <c r="AH125" s="142"/>
      <c r="AI125" s="138">
        <v>0</v>
      </c>
      <c r="AJ125" s="139"/>
      <c r="AK125" s="139"/>
      <c r="AL125" s="139"/>
      <c r="AM125" s="139"/>
      <c r="AN125" s="139"/>
      <c r="AO125" s="139"/>
      <c r="AP125" s="140"/>
      <c r="AQ125" s="141">
        <f>AI125-AA125</f>
        <v>0</v>
      </c>
      <c r="AR125" s="142"/>
      <c r="AS125" s="142"/>
      <c r="AT125" s="142"/>
      <c r="AU125" s="142"/>
      <c r="AV125" s="142"/>
      <c r="AW125" s="142"/>
      <c r="AX125" s="142"/>
      <c r="AY125" s="152" t="s">
        <v>41</v>
      </c>
      <c r="AZ125" s="144"/>
      <c r="BA125" s="144"/>
      <c r="BB125" s="144"/>
      <c r="BC125" s="144"/>
      <c r="BD125" s="144"/>
      <c r="BE125" s="144"/>
      <c r="BF125" s="144"/>
      <c r="BG125" s="152" t="s">
        <v>41</v>
      </c>
      <c r="BH125" s="144"/>
      <c r="BI125" s="144"/>
      <c r="BJ125" s="144"/>
      <c r="BK125" s="144"/>
      <c r="BL125" s="144"/>
      <c r="BM125" s="144"/>
      <c r="BN125" s="144"/>
      <c r="BO125" s="31"/>
      <c r="BP125" s="31"/>
      <c r="BQ125" s="31"/>
    </row>
    <row r="126" spans="1:107" s="30" customFormat="1" ht="31.5" customHeight="1" x14ac:dyDescent="0.2">
      <c r="A126" s="43"/>
      <c r="B126" s="43"/>
      <c r="C126" s="135" t="s">
        <v>72</v>
      </c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6" t="s">
        <v>41</v>
      </c>
      <c r="T126" s="137"/>
      <c r="U126" s="137"/>
      <c r="V126" s="137"/>
      <c r="W126" s="137"/>
      <c r="X126" s="137"/>
      <c r="Y126" s="137"/>
      <c r="Z126" s="137"/>
      <c r="AA126" s="141">
        <v>0</v>
      </c>
      <c r="AB126" s="142"/>
      <c r="AC126" s="142"/>
      <c r="AD126" s="142"/>
      <c r="AE126" s="142"/>
      <c r="AF126" s="142"/>
      <c r="AG126" s="142"/>
      <c r="AH126" s="142"/>
      <c r="AI126" s="141">
        <v>0</v>
      </c>
      <c r="AJ126" s="142"/>
      <c r="AK126" s="142"/>
      <c r="AL126" s="142"/>
      <c r="AM126" s="142"/>
      <c r="AN126" s="142"/>
      <c r="AO126" s="142"/>
      <c r="AP126" s="142"/>
      <c r="AQ126" s="141">
        <f>AI126-AA126</f>
        <v>0</v>
      </c>
      <c r="AR126" s="142"/>
      <c r="AS126" s="142"/>
      <c r="AT126" s="142"/>
      <c r="AU126" s="142"/>
      <c r="AV126" s="142"/>
      <c r="AW126" s="142"/>
      <c r="AX126" s="142"/>
      <c r="AY126" s="152" t="s">
        <v>41</v>
      </c>
      <c r="AZ126" s="144"/>
      <c r="BA126" s="144"/>
      <c r="BB126" s="144"/>
      <c r="BC126" s="144"/>
      <c r="BD126" s="144"/>
      <c r="BE126" s="144"/>
      <c r="BF126" s="144"/>
      <c r="BG126" s="152" t="s">
        <v>41</v>
      </c>
      <c r="BH126" s="144"/>
      <c r="BI126" s="144"/>
      <c r="BJ126" s="144"/>
      <c r="BK126" s="144"/>
      <c r="BL126" s="144"/>
      <c r="BM126" s="144"/>
      <c r="BN126" s="144"/>
      <c r="BO126" s="31"/>
      <c r="BP126" s="31"/>
      <c r="BQ126" s="31"/>
    </row>
    <row r="127" spans="1:107" s="24" customFormat="1" ht="15.75" customHeight="1" x14ac:dyDescent="0.25">
      <c r="A127" s="43"/>
      <c r="B127" s="43"/>
      <c r="C127" s="135" t="s">
        <v>73</v>
      </c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6" t="s">
        <v>41</v>
      </c>
      <c r="T127" s="137"/>
      <c r="U127" s="137"/>
      <c r="V127" s="137"/>
      <c r="W127" s="137"/>
      <c r="X127" s="137"/>
      <c r="Y127" s="137"/>
      <c r="Z127" s="137"/>
      <c r="AA127" s="141">
        <v>0</v>
      </c>
      <c r="AB127" s="142"/>
      <c r="AC127" s="142"/>
      <c r="AD127" s="142"/>
      <c r="AE127" s="142"/>
      <c r="AF127" s="142"/>
      <c r="AG127" s="142"/>
      <c r="AH127" s="142"/>
      <c r="AI127" s="141">
        <v>0</v>
      </c>
      <c r="AJ127" s="142"/>
      <c r="AK127" s="142"/>
      <c r="AL127" s="142"/>
      <c r="AM127" s="142"/>
      <c r="AN127" s="142"/>
      <c r="AO127" s="142"/>
      <c r="AP127" s="142"/>
      <c r="AQ127" s="141">
        <f>AI127-AA127</f>
        <v>0</v>
      </c>
      <c r="AR127" s="142"/>
      <c r="AS127" s="142"/>
      <c r="AT127" s="142"/>
      <c r="AU127" s="142"/>
      <c r="AV127" s="142"/>
      <c r="AW127" s="142"/>
      <c r="AX127" s="142"/>
      <c r="AY127" s="152" t="s">
        <v>41</v>
      </c>
      <c r="AZ127" s="144"/>
      <c r="BA127" s="144"/>
      <c r="BB127" s="144"/>
      <c r="BC127" s="144"/>
      <c r="BD127" s="144"/>
      <c r="BE127" s="144"/>
      <c r="BF127" s="144"/>
      <c r="BG127" s="152" t="s">
        <v>41</v>
      </c>
      <c r="BH127" s="144"/>
      <c r="BI127" s="144"/>
      <c r="BJ127" s="144"/>
      <c r="BK127" s="144"/>
      <c r="BL127" s="144"/>
      <c r="BM127" s="144"/>
      <c r="BN127" s="144"/>
      <c r="BO127" s="28"/>
      <c r="BP127" s="28"/>
      <c r="BQ127" s="28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</row>
    <row r="128" spans="1:107" s="33" customFormat="1" ht="15" customHeight="1" x14ac:dyDescent="0.25">
      <c r="A128" s="43"/>
      <c r="B128" s="43"/>
      <c r="C128" s="135" t="s">
        <v>74</v>
      </c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6" t="s">
        <v>41</v>
      </c>
      <c r="T128" s="137"/>
      <c r="U128" s="137"/>
      <c r="V128" s="137"/>
      <c r="W128" s="137"/>
      <c r="X128" s="137"/>
      <c r="Y128" s="137"/>
      <c r="Z128" s="137"/>
      <c r="AA128" s="141">
        <v>0</v>
      </c>
      <c r="AB128" s="142"/>
      <c r="AC128" s="142"/>
      <c r="AD128" s="142"/>
      <c r="AE128" s="142"/>
      <c r="AF128" s="142"/>
      <c r="AG128" s="142"/>
      <c r="AH128" s="142"/>
      <c r="AI128" s="141">
        <v>0</v>
      </c>
      <c r="AJ128" s="142"/>
      <c r="AK128" s="142"/>
      <c r="AL128" s="142"/>
      <c r="AM128" s="142"/>
      <c r="AN128" s="142"/>
      <c r="AO128" s="142"/>
      <c r="AP128" s="142"/>
      <c r="AQ128" s="141">
        <f>AI128-AA128</f>
        <v>0</v>
      </c>
      <c r="AR128" s="142"/>
      <c r="AS128" s="142"/>
      <c r="AT128" s="142"/>
      <c r="AU128" s="142"/>
      <c r="AV128" s="142"/>
      <c r="AW128" s="142"/>
      <c r="AX128" s="142"/>
      <c r="AY128" s="152" t="s">
        <v>41</v>
      </c>
      <c r="AZ128" s="144"/>
      <c r="BA128" s="144"/>
      <c r="BB128" s="144"/>
      <c r="BC128" s="144"/>
      <c r="BD128" s="144"/>
      <c r="BE128" s="144"/>
      <c r="BF128" s="144"/>
      <c r="BG128" s="152" t="s">
        <v>41</v>
      </c>
      <c r="BH128" s="144"/>
      <c r="BI128" s="144"/>
      <c r="BJ128" s="144"/>
      <c r="BK128" s="144"/>
      <c r="BL128" s="144"/>
      <c r="BM128" s="144"/>
      <c r="BN128" s="144"/>
      <c r="BO128" s="32"/>
      <c r="BP128" s="32"/>
      <c r="BQ128" s="32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</row>
    <row r="129" spans="1:107" ht="15.75" customHeight="1" x14ac:dyDescent="0.2">
      <c r="A129" s="207" t="s">
        <v>166</v>
      </c>
      <c r="B129" s="176"/>
      <c r="C129" s="176"/>
      <c r="D129" s="176"/>
      <c r="E129" s="176"/>
      <c r="F129" s="176"/>
      <c r="G129" s="176"/>
      <c r="H129" s="176"/>
      <c r="I129" s="176"/>
      <c r="J129" s="176"/>
      <c r="K129" s="176"/>
      <c r="L129" s="176"/>
      <c r="M129" s="176"/>
      <c r="N129" s="176"/>
      <c r="O129" s="176"/>
      <c r="P129" s="176"/>
      <c r="Q129" s="176"/>
      <c r="R129" s="176"/>
      <c r="S129" s="176"/>
      <c r="T129" s="176"/>
      <c r="U129" s="176"/>
      <c r="V129" s="176"/>
      <c r="W129" s="176"/>
      <c r="X129" s="176"/>
      <c r="Y129" s="176"/>
      <c r="Z129" s="176"/>
      <c r="AA129" s="176"/>
      <c r="AB129" s="176"/>
      <c r="AC129" s="176"/>
      <c r="AD129" s="176"/>
      <c r="AE129" s="176"/>
      <c r="AF129" s="176"/>
      <c r="AG129" s="176"/>
      <c r="AH129" s="176"/>
      <c r="AI129" s="176"/>
      <c r="AJ129" s="176"/>
      <c r="AK129" s="176"/>
      <c r="AL129" s="176"/>
      <c r="AM129" s="176"/>
      <c r="AN129" s="176"/>
      <c r="AO129" s="176"/>
      <c r="AP129" s="176"/>
      <c r="AQ129" s="176"/>
      <c r="AR129" s="176"/>
      <c r="AS129" s="176"/>
      <c r="AT129" s="176"/>
      <c r="AU129" s="176"/>
      <c r="AV129" s="176"/>
      <c r="AW129" s="176"/>
      <c r="AX129" s="176"/>
      <c r="AY129" s="176"/>
      <c r="AZ129" s="176"/>
      <c r="BA129" s="176"/>
      <c r="BB129" s="176"/>
      <c r="BC129" s="176"/>
      <c r="BD129" s="176"/>
      <c r="BE129" s="176"/>
      <c r="BF129" s="176"/>
      <c r="BG129" s="176"/>
      <c r="BH129" s="176"/>
      <c r="BI129" s="176"/>
      <c r="BJ129" s="176"/>
      <c r="BK129" s="176"/>
      <c r="BL129" s="176"/>
      <c r="BM129" s="176"/>
      <c r="BN129" s="177"/>
      <c r="BO129" s="6"/>
      <c r="BP129" s="6"/>
      <c r="BQ129" s="6"/>
    </row>
    <row r="130" spans="1:107" s="37" customFormat="1" ht="15" customHeight="1" x14ac:dyDescent="0.2">
      <c r="A130" s="133" t="s">
        <v>22</v>
      </c>
      <c r="B130" s="133"/>
      <c r="C130" s="85" t="s">
        <v>75</v>
      </c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150" t="s">
        <v>41</v>
      </c>
      <c r="T130" s="137"/>
      <c r="U130" s="137"/>
      <c r="V130" s="137"/>
      <c r="W130" s="137"/>
      <c r="X130" s="137"/>
      <c r="Y130" s="137"/>
      <c r="Z130" s="137"/>
      <c r="AA130" s="147">
        <v>0</v>
      </c>
      <c r="AB130" s="142"/>
      <c r="AC130" s="142"/>
      <c r="AD130" s="142"/>
      <c r="AE130" s="142"/>
      <c r="AF130" s="142"/>
      <c r="AG130" s="142"/>
      <c r="AH130" s="142"/>
      <c r="AI130" s="147">
        <v>0</v>
      </c>
      <c r="AJ130" s="142"/>
      <c r="AK130" s="142"/>
      <c r="AL130" s="142"/>
      <c r="AM130" s="142"/>
      <c r="AN130" s="142"/>
      <c r="AO130" s="142"/>
      <c r="AP130" s="142"/>
      <c r="AQ130" s="153">
        <f>AI130-AA130</f>
        <v>0</v>
      </c>
      <c r="AR130" s="154"/>
      <c r="AS130" s="154"/>
      <c r="AT130" s="154"/>
      <c r="AU130" s="154"/>
      <c r="AV130" s="154"/>
      <c r="AW130" s="154"/>
      <c r="AX130" s="154"/>
      <c r="AY130" s="143" t="s">
        <v>41</v>
      </c>
      <c r="AZ130" s="144"/>
      <c r="BA130" s="144"/>
      <c r="BB130" s="144"/>
      <c r="BC130" s="144"/>
      <c r="BD130" s="144"/>
      <c r="BE130" s="144"/>
      <c r="BF130" s="144"/>
      <c r="BG130" s="143" t="s">
        <v>41</v>
      </c>
      <c r="BH130" s="144"/>
      <c r="BI130" s="144"/>
      <c r="BJ130" s="144"/>
      <c r="BK130" s="144"/>
      <c r="BL130" s="144"/>
      <c r="BM130" s="144"/>
      <c r="BN130" s="144"/>
      <c r="BO130" s="31"/>
      <c r="BP130" s="31"/>
      <c r="BQ130" s="31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</row>
    <row r="131" spans="1:107" ht="15.75" customHeight="1" x14ac:dyDescent="0.2">
      <c r="A131" s="207" t="s">
        <v>167</v>
      </c>
      <c r="B131" s="176"/>
      <c r="C131" s="176"/>
      <c r="D131" s="176"/>
      <c r="E131" s="176"/>
      <c r="F131" s="176"/>
      <c r="G131" s="176"/>
      <c r="H131" s="176"/>
      <c r="I131" s="176"/>
      <c r="J131" s="176"/>
      <c r="K131" s="176"/>
      <c r="L131" s="176"/>
      <c r="M131" s="176"/>
      <c r="N131" s="176"/>
      <c r="O131" s="176"/>
      <c r="P131" s="176"/>
      <c r="Q131" s="176"/>
      <c r="R131" s="176"/>
      <c r="S131" s="176"/>
      <c r="T131" s="176"/>
      <c r="U131" s="176"/>
      <c r="V131" s="176"/>
      <c r="W131" s="176"/>
      <c r="X131" s="176"/>
      <c r="Y131" s="176"/>
      <c r="Z131" s="176"/>
      <c r="AA131" s="176"/>
      <c r="AB131" s="176"/>
      <c r="AC131" s="176"/>
      <c r="AD131" s="176"/>
      <c r="AE131" s="176"/>
      <c r="AF131" s="176"/>
      <c r="AG131" s="176"/>
      <c r="AH131" s="176"/>
      <c r="AI131" s="176"/>
      <c r="AJ131" s="176"/>
      <c r="AK131" s="176"/>
      <c r="AL131" s="176"/>
      <c r="AM131" s="176"/>
      <c r="AN131" s="176"/>
      <c r="AO131" s="176"/>
      <c r="AP131" s="176"/>
      <c r="AQ131" s="176"/>
      <c r="AR131" s="176"/>
      <c r="AS131" s="176"/>
      <c r="AT131" s="176"/>
      <c r="AU131" s="176"/>
      <c r="AV131" s="176"/>
      <c r="AW131" s="176"/>
      <c r="AX131" s="176"/>
      <c r="AY131" s="176"/>
      <c r="AZ131" s="176"/>
      <c r="BA131" s="176"/>
      <c r="BB131" s="176"/>
      <c r="BC131" s="176"/>
      <c r="BD131" s="176"/>
      <c r="BE131" s="176"/>
      <c r="BF131" s="176"/>
      <c r="BG131" s="176"/>
      <c r="BH131" s="176"/>
      <c r="BI131" s="176"/>
      <c r="BJ131" s="176"/>
      <c r="BK131" s="176"/>
      <c r="BL131" s="176"/>
      <c r="BM131" s="176"/>
      <c r="BN131" s="177"/>
      <c r="BO131" s="6"/>
      <c r="BP131" s="6"/>
      <c r="BQ131" s="6"/>
    </row>
    <row r="132" spans="1:107" ht="15.75" customHeight="1" x14ac:dyDescent="0.2">
      <c r="A132" s="207" t="s">
        <v>168</v>
      </c>
      <c r="B132" s="176"/>
      <c r="C132" s="176"/>
      <c r="D132" s="176"/>
      <c r="E132" s="176"/>
      <c r="F132" s="176"/>
      <c r="G132" s="176"/>
      <c r="H132" s="176"/>
      <c r="I132" s="176"/>
      <c r="J132" s="176"/>
      <c r="K132" s="176"/>
      <c r="L132" s="176"/>
      <c r="M132" s="176"/>
      <c r="N132" s="176"/>
      <c r="O132" s="176"/>
      <c r="P132" s="176"/>
      <c r="Q132" s="176"/>
      <c r="R132" s="176"/>
      <c r="S132" s="176"/>
      <c r="T132" s="176"/>
      <c r="U132" s="176"/>
      <c r="V132" s="176"/>
      <c r="W132" s="176"/>
      <c r="X132" s="176"/>
      <c r="Y132" s="176"/>
      <c r="Z132" s="176"/>
      <c r="AA132" s="176"/>
      <c r="AB132" s="176"/>
      <c r="AC132" s="176"/>
      <c r="AD132" s="176"/>
      <c r="AE132" s="176"/>
      <c r="AF132" s="176"/>
      <c r="AG132" s="176"/>
      <c r="AH132" s="176"/>
      <c r="AI132" s="176"/>
      <c r="AJ132" s="176"/>
      <c r="AK132" s="176"/>
      <c r="AL132" s="176"/>
      <c r="AM132" s="176"/>
      <c r="AN132" s="176"/>
      <c r="AO132" s="176"/>
      <c r="AP132" s="176"/>
      <c r="AQ132" s="176"/>
      <c r="AR132" s="176"/>
      <c r="AS132" s="176"/>
      <c r="AT132" s="176"/>
      <c r="AU132" s="176"/>
      <c r="AV132" s="176"/>
      <c r="AW132" s="176"/>
      <c r="AX132" s="176"/>
      <c r="AY132" s="176"/>
      <c r="AZ132" s="176"/>
      <c r="BA132" s="176"/>
      <c r="BB132" s="176"/>
      <c r="BC132" s="176"/>
      <c r="BD132" s="176"/>
      <c r="BE132" s="176"/>
      <c r="BF132" s="176"/>
      <c r="BG132" s="176"/>
      <c r="BH132" s="176"/>
      <c r="BI132" s="176"/>
      <c r="BJ132" s="176"/>
      <c r="BK132" s="176"/>
      <c r="BL132" s="176"/>
      <c r="BM132" s="176"/>
      <c r="BN132" s="177"/>
      <c r="BO132" s="6"/>
      <c r="BP132" s="6"/>
      <c r="BQ132" s="6"/>
    </row>
    <row r="133" spans="1:107" s="33" customFormat="1" ht="15.75" customHeight="1" x14ac:dyDescent="0.25">
      <c r="A133" s="149" t="s">
        <v>45</v>
      </c>
      <c r="B133" s="149"/>
      <c r="C133" s="85" t="s">
        <v>76</v>
      </c>
      <c r="D133" s="85"/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145"/>
      <c r="T133" s="146"/>
      <c r="U133" s="146"/>
      <c r="V133" s="146"/>
      <c r="W133" s="146"/>
      <c r="X133" s="146"/>
      <c r="Y133" s="146"/>
      <c r="Z133" s="146"/>
      <c r="AA133" s="147">
        <v>0</v>
      </c>
      <c r="AB133" s="148"/>
      <c r="AC133" s="148"/>
      <c r="AD133" s="148"/>
      <c r="AE133" s="148"/>
      <c r="AF133" s="148"/>
      <c r="AG133" s="148"/>
      <c r="AH133" s="148"/>
      <c r="AI133" s="147">
        <v>0</v>
      </c>
      <c r="AJ133" s="148"/>
      <c r="AK133" s="148"/>
      <c r="AL133" s="148"/>
      <c r="AM133" s="148"/>
      <c r="AN133" s="148"/>
      <c r="AO133" s="148"/>
      <c r="AP133" s="148"/>
      <c r="AQ133" s="147">
        <f>AI133-AA133</f>
        <v>0</v>
      </c>
      <c r="AR133" s="148"/>
      <c r="AS133" s="148"/>
      <c r="AT133" s="148"/>
      <c r="AU133" s="148"/>
      <c r="AV133" s="148"/>
      <c r="AW133" s="148"/>
      <c r="AX133" s="148"/>
      <c r="AY133" s="143" t="s">
        <v>41</v>
      </c>
      <c r="AZ133" s="144"/>
      <c r="BA133" s="144"/>
      <c r="BB133" s="144"/>
      <c r="BC133" s="144"/>
      <c r="BD133" s="144"/>
      <c r="BE133" s="144"/>
      <c r="BF133" s="144"/>
      <c r="BG133" s="143" t="s">
        <v>41</v>
      </c>
      <c r="BH133" s="144"/>
      <c r="BI133" s="144"/>
      <c r="BJ133" s="144"/>
      <c r="BK133" s="144"/>
      <c r="BL133" s="144"/>
      <c r="BM133" s="144"/>
      <c r="BN133" s="144"/>
      <c r="BO133" s="32"/>
      <c r="BP133" s="32"/>
      <c r="BQ133" s="32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  <c r="CS133" s="35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</row>
    <row r="134" spans="1:107" s="24" customFormat="1" ht="15.75" hidden="1" customHeight="1" x14ac:dyDescent="0.25">
      <c r="A134" s="43" t="s">
        <v>11</v>
      </c>
      <c r="B134" s="43"/>
      <c r="C134" s="135" t="s">
        <v>12</v>
      </c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45" t="s">
        <v>33</v>
      </c>
      <c r="T134" s="146"/>
      <c r="U134" s="146"/>
      <c r="V134" s="146"/>
      <c r="W134" s="146"/>
      <c r="X134" s="146"/>
      <c r="Y134" s="146"/>
      <c r="Z134" s="146"/>
      <c r="AA134" s="141" t="s">
        <v>91</v>
      </c>
      <c r="AB134" s="141"/>
      <c r="AC134" s="141"/>
      <c r="AD134" s="141"/>
      <c r="AE134" s="141"/>
      <c r="AF134" s="141"/>
      <c r="AG134" s="141"/>
      <c r="AH134" s="141"/>
      <c r="AI134" s="141" t="s">
        <v>99</v>
      </c>
      <c r="AJ134" s="141"/>
      <c r="AK134" s="141"/>
      <c r="AL134" s="141"/>
      <c r="AM134" s="141"/>
      <c r="AN134" s="141"/>
      <c r="AO134" s="141"/>
      <c r="AP134" s="141"/>
      <c r="AQ134" s="147" t="s">
        <v>103</v>
      </c>
      <c r="AR134" s="148"/>
      <c r="AS134" s="148"/>
      <c r="AT134" s="148"/>
      <c r="AU134" s="148"/>
      <c r="AV134" s="148"/>
      <c r="AW134" s="148"/>
      <c r="AX134" s="148"/>
      <c r="AY134" s="146" t="s">
        <v>19</v>
      </c>
      <c r="AZ134" s="146"/>
      <c r="BA134" s="146"/>
      <c r="BB134" s="146"/>
      <c r="BC134" s="146"/>
      <c r="BD134" s="146"/>
      <c r="BE134" s="146"/>
      <c r="BF134" s="146"/>
      <c r="BG134" s="146" t="s">
        <v>102</v>
      </c>
      <c r="BH134" s="137"/>
      <c r="BI134" s="137"/>
      <c r="BJ134" s="137"/>
      <c r="BK134" s="137"/>
      <c r="BL134" s="137"/>
      <c r="BM134" s="137"/>
      <c r="BN134" s="137"/>
      <c r="BO134" s="28"/>
      <c r="BP134" s="28"/>
      <c r="BQ134" s="28"/>
      <c r="BR134" s="34"/>
      <c r="BS134" s="34"/>
      <c r="BT134" s="34"/>
      <c r="BU134" s="34"/>
      <c r="BV134" s="34"/>
      <c r="BW134" s="34"/>
      <c r="BX134" s="34"/>
      <c r="BY134" s="34"/>
      <c r="BZ134" s="34"/>
      <c r="CA134" s="36" t="s">
        <v>100</v>
      </c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</row>
    <row r="135" spans="1:107" s="24" customFormat="1" ht="15.75" customHeight="1" x14ac:dyDescent="0.25">
      <c r="A135" s="43"/>
      <c r="B135" s="43"/>
      <c r="C135" s="135"/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45"/>
      <c r="T135" s="146"/>
      <c r="U135" s="146"/>
      <c r="V135" s="146"/>
      <c r="W135" s="146"/>
      <c r="X135" s="146"/>
      <c r="Y135" s="146"/>
      <c r="Z135" s="146"/>
      <c r="AA135" s="147"/>
      <c r="AB135" s="142"/>
      <c r="AC135" s="142"/>
      <c r="AD135" s="142"/>
      <c r="AE135" s="142"/>
      <c r="AF135" s="142"/>
      <c r="AG135" s="142"/>
      <c r="AH135" s="142"/>
      <c r="AI135" s="153"/>
      <c r="AJ135" s="154"/>
      <c r="AK135" s="154"/>
      <c r="AL135" s="154"/>
      <c r="AM135" s="154"/>
      <c r="AN135" s="154"/>
      <c r="AO135" s="154"/>
      <c r="AP135" s="154"/>
      <c r="AQ135" s="153"/>
      <c r="AR135" s="154"/>
      <c r="AS135" s="154"/>
      <c r="AT135" s="154"/>
      <c r="AU135" s="154"/>
      <c r="AV135" s="154"/>
      <c r="AW135" s="154"/>
      <c r="AX135" s="154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  <c r="BI135" s="146"/>
      <c r="BJ135" s="146"/>
      <c r="BK135" s="146"/>
      <c r="BL135" s="146"/>
      <c r="BM135" s="146"/>
      <c r="BN135" s="146"/>
      <c r="BO135" s="28"/>
      <c r="BP135" s="28"/>
      <c r="BQ135" s="28"/>
      <c r="CA135" s="30" t="s">
        <v>92</v>
      </c>
    </row>
    <row r="136" spans="1:107" s="33" customFormat="1" ht="32.25" customHeight="1" x14ac:dyDescent="0.25">
      <c r="A136" s="149" t="s">
        <v>46</v>
      </c>
      <c r="B136" s="149"/>
      <c r="C136" s="85" t="s">
        <v>77</v>
      </c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150" t="s">
        <v>41</v>
      </c>
      <c r="T136" s="155"/>
      <c r="U136" s="155"/>
      <c r="V136" s="155"/>
      <c r="W136" s="155"/>
      <c r="X136" s="155"/>
      <c r="Y136" s="155"/>
      <c r="Z136" s="155"/>
      <c r="AA136" s="147">
        <v>0</v>
      </c>
      <c r="AB136" s="148"/>
      <c r="AC136" s="148"/>
      <c r="AD136" s="148"/>
      <c r="AE136" s="148"/>
      <c r="AF136" s="148"/>
      <c r="AG136" s="148"/>
      <c r="AH136" s="148"/>
      <c r="AI136" s="147">
        <v>0</v>
      </c>
      <c r="AJ136" s="148"/>
      <c r="AK136" s="148"/>
      <c r="AL136" s="148"/>
      <c r="AM136" s="148"/>
      <c r="AN136" s="148"/>
      <c r="AO136" s="148"/>
      <c r="AP136" s="148"/>
      <c r="AQ136" s="147">
        <f>AI136-AA136</f>
        <v>0</v>
      </c>
      <c r="AR136" s="148"/>
      <c r="AS136" s="148"/>
      <c r="AT136" s="148"/>
      <c r="AU136" s="148"/>
      <c r="AV136" s="148"/>
      <c r="AW136" s="148"/>
      <c r="AX136" s="148"/>
      <c r="AY136" s="143" t="s">
        <v>41</v>
      </c>
      <c r="AZ136" s="144"/>
      <c r="BA136" s="144"/>
      <c r="BB136" s="144"/>
      <c r="BC136" s="144"/>
      <c r="BD136" s="144"/>
      <c r="BE136" s="144"/>
      <c r="BF136" s="144"/>
      <c r="BG136" s="143" t="s">
        <v>41</v>
      </c>
      <c r="BH136" s="144"/>
      <c r="BI136" s="144"/>
      <c r="BJ136" s="144"/>
      <c r="BK136" s="144"/>
      <c r="BL136" s="144"/>
      <c r="BM136" s="144"/>
      <c r="BN136" s="144"/>
      <c r="BO136" s="32"/>
      <c r="BP136" s="32"/>
      <c r="BQ136" s="32"/>
    </row>
    <row r="137" spans="1:107" ht="15.75" customHeight="1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52" t="s">
        <v>78</v>
      </c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52"/>
      <c r="BN138" s="52"/>
      <c r="BO138" s="52"/>
      <c r="BP138" s="52"/>
      <c r="BQ138" s="52"/>
    </row>
    <row r="139" spans="1:107" ht="15.75" customHeight="1" x14ac:dyDescent="0.2">
      <c r="A139" s="208" t="s">
        <v>169</v>
      </c>
      <c r="B139" s="176"/>
      <c r="C139" s="176"/>
      <c r="D139" s="176"/>
      <c r="E139" s="176"/>
      <c r="F139" s="176"/>
      <c r="G139" s="176"/>
      <c r="H139" s="176"/>
      <c r="I139" s="176"/>
      <c r="J139" s="176"/>
      <c r="K139" s="176"/>
      <c r="L139" s="176"/>
      <c r="M139" s="176"/>
      <c r="N139" s="176"/>
      <c r="O139" s="176"/>
      <c r="P139" s="176"/>
      <c r="Q139" s="176"/>
      <c r="R139" s="176"/>
      <c r="S139" s="176"/>
      <c r="T139" s="176"/>
      <c r="U139" s="176"/>
      <c r="V139" s="176"/>
      <c r="W139" s="176"/>
      <c r="X139" s="176"/>
      <c r="Y139" s="176"/>
      <c r="Z139" s="176"/>
      <c r="AA139" s="176"/>
      <c r="AB139" s="176"/>
      <c r="AC139" s="176"/>
      <c r="AD139" s="176"/>
      <c r="AE139" s="176"/>
      <c r="AF139" s="176"/>
      <c r="AG139" s="176"/>
      <c r="AH139" s="176"/>
      <c r="AI139" s="176"/>
      <c r="AJ139" s="176"/>
      <c r="AK139" s="176"/>
      <c r="AL139" s="176"/>
      <c r="AM139" s="176"/>
      <c r="AN139" s="176"/>
      <c r="AO139" s="176"/>
      <c r="AP139" s="176"/>
      <c r="AQ139" s="176"/>
      <c r="AR139" s="176"/>
      <c r="AS139" s="176"/>
      <c r="AT139" s="176"/>
      <c r="AU139" s="176"/>
      <c r="AV139" s="176"/>
      <c r="AW139" s="176"/>
      <c r="AX139" s="176"/>
      <c r="AY139" s="176"/>
      <c r="AZ139" s="176"/>
      <c r="BA139" s="176"/>
      <c r="BB139" s="176"/>
      <c r="BC139" s="176"/>
      <c r="BD139" s="176"/>
      <c r="BE139" s="176"/>
      <c r="BF139" s="176"/>
      <c r="BG139" s="176"/>
      <c r="BH139" s="176"/>
      <c r="BI139" s="176"/>
      <c r="BJ139" s="176"/>
      <c r="BK139" s="176"/>
      <c r="BL139" s="176"/>
      <c r="BM139" s="176"/>
      <c r="BN139" s="177"/>
      <c r="BO139" s="6"/>
      <c r="BP139" s="6"/>
      <c r="BQ139" s="6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</row>
    <row r="140" spans="1:107" ht="15.75" customHeight="1" x14ac:dyDescent="0.2">
      <c r="A140" s="52" t="s">
        <v>79</v>
      </c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</row>
    <row r="141" spans="1:107" ht="15.75" customHeight="1" x14ac:dyDescent="0.2">
      <c r="A141" s="208" t="s">
        <v>170</v>
      </c>
      <c r="B141" s="176"/>
      <c r="C141" s="176"/>
      <c r="D141" s="176"/>
      <c r="E141" s="176"/>
      <c r="F141" s="176"/>
      <c r="G141" s="176"/>
      <c r="H141" s="176"/>
      <c r="I141" s="176"/>
      <c r="J141" s="176"/>
      <c r="K141" s="176"/>
      <c r="L141" s="176"/>
      <c r="M141" s="176"/>
      <c r="N141" s="176"/>
      <c r="O141" s="176"/>
      <c r="P141" s="176"/>
      <c r="Q141" s="176"/>
      <c r="R141" s="176"/>
      <c r="S141" s="176"/>
      <c r="T141" s="176"/>
      <c r="U141" s="176"/>
      <c r="V141" s="176"/>
      <c r="W141" s="176"/>
      <c r="X141" s="176"/>
      <c r="Y141" s="176"/>
      <c r="Z141" s="176"/>
      <c r="AA141" s="176"/>
      <c r="AB141" s="176"/>
      <c r="AC141" s="176"/>
      <c r="AD141" s="176"/>
      <c r="AE141" s="176"/>
      <c r="AF141" s="176"/>
      <c r="AG141" s="176"/>
      <c r="AH141" s="176"/>
      <c r="AI141" s="176"/>
      <c r="AJ141" s="176"/>
      <c r="AK141" s="176"/>
      <c r="AL141" s="176"/>
      <c r="AM141" s="176"/>
      <c r="AN141" s="176"/>
      <c r="AO141" s="176"/>
      <c r="AP141" s="176"/>
      <c r="AQ141" s="176"/>
      <c r="AR141" s="176"/>
      <c r="AS141" s="176"/>
      <c r="AT141" s="176"/>
      <c r="AU141" s="176"/>
      <c r="AV141" s="176"/>
      <c r="AW141" s="176"/>
      <c r="AX141" s="176"/>
      <c r="AY141" s="176"/>
      <c r="AZ141" s="176"/>
      <c r="BA141" s="176"/>
      <c r="BB141" s="176"/>
      <c r="BC141" s="176"/>
      <c r="BD141" s="176"/>
      <c r="BE141" s="176"/>
      <c r="BF141" s="176"/>
      <c r="BG141" s="176"/>
      <c r="BH141" s="176"/>
      <c r="BI141" s="176"/>
      <c r="BJ141" s="176"/>
      <c r="BK141" s="176"/>
      <c r="BL141" s="176"/>
      <c r="BM141" s="176"/>
      <c r="BN141" s="177"/>
      <c r="BO141" s="6"/>
      <c r="BP141" s="6"/>
      <c r="BQ141" s="6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</row>
    <row r="142" spans="1:107" ht="15.75" customHeight="1" x14ac:dyDescent="0.25">
      <c r="A142" s="24" t="s">
        <v>80</v>
      </c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</row>
    <row r="143" spans="1:107" ht="15.75" customHeight="1" x14ac:dyDescent="0.2">
      <c r="A143" s="52" t="s">
        <v>81</v>
      </c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156"/>
      <c r="N143" s="156"/>
      <c r="O143" s="156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15.75" customHeight="1" x14ac:dyDescent="0.2">
      <c r="A144" s="208" t="s">
        <v>171</v>
      </c>
      <c r="B144" s="176"/>
      <c r="C144" s="176"/>
      <c r="D144" s="176"/>
      <c r="E144" s="176"/>
      <c r="F144" s="176"/>
      <c r="G144" s="176"/>
      <c r="H144" s="176"/>
      <c r="I144" s="176"/>
      <c r="J144" s="176"/>
      <c r="K144" s="176"/>
      <c r="L144" s="176"/>
      <c r="M144" s="176"/>
      <c r="N144" s="176"/>
      <c r="O144" s="176"/>
      <c r="P144" s="176"/>
      <c r="Q144" s="176"/>
      <c r="R144" s="176"/>
      <c r="S144" s="176"/>
      <c r="T144" s="176"/>
      <c r="U144" s="176"/>
      <c r="V144" s="176"/>
      <c r="W144" s="176"/>
      <c r="X144" s="176"/>
      <c r="Y144" s="176"/>
      <c r="Z144" s="176"/>
      <c r="AA144" s="176"/>
      <c r="AB144" s="176"/>
      <c r="AC144" s="176"/>
      <c r="AD144" s="176"/>
      <c r="AE144" s="176"/>
      <c r="AF144" s="176"/>
      <c r="AG144" s="176"/>
      <c r="AH144" s="176"/>
      <c r="AI144" s="176"/>
      <c r="AJ144" s="176"/>
      <c r="AK144" s="176"/>
      <c r="AL144" s="176"/>
      <c r="AM144" s="176"/>
      <c r="AN144" s="176"/>
      <c r="AO144" s="176"/>
      <c r="AP144" s="176"/>
      <c r="AQ144" s="176"/>
      <c r="AR144" s="176"/>
      <c r="AS144" s="176"/>
      <c r="AT144" s="176"/>
      <c r="AU144" s="176"/>
      <c r="AV144" s="176"/>
      <c r="AW144" s="176"/>
      <c r="AX144" s="176"/>
      <c r="AY144" s="176"/>
      <c r="AZ144" s="176"/>
      <c r="BA144" s="176"/>
      <c r="BB144" s="176"/>
      <c r="BC144" s="176"/>
      <c r="BD144" s="176"/>
      <c r="BE144" s="176"/>
      <c r="BF144" s="176"/>
      <c r="BG144" s="176"/>
      <c r="BH144" s="176"/>
      <c r="BI144" s="176"/>
      <c r="BJ144" s="176"/>
      <c r="BK144" s="176"/>
      <c r="BL144" s="176"/>
      <c r="BM144" s="176"/>
      <c r="BN144" s="177"/>
      <c r="BO144" s="12"/>
      <c r="BP144" s="12"/>
      <c r="BQ144" s="12"/>
    </row>
    <row r="145" spans="1:69" ht="15.75" customHeight="1" x14ac:dyDescent="0.2">
      <c r="A145" s="52" t="s">
        <v>82</v>
      </c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156"/>
      <c r="N145" s="156"/>
      <c r="O145" s="156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</row>
    <row r="146" spans="1:69" ht="15.75" customHeight="1" x14ac:dyDescent="0.2">
      <c r="A146" s="208" t="s">
        <v>172</v>
      </c>
      <c r="B146" s="176"/>
      <c r="C146" s="176"/>
      <c r="D146" s="176"/>
      <c r="E146" s="176"/>
      <c r="F146" s="176"/>
      <c r="G146" s="176"/>
      <c r="H146" s="176"/>
      <c r="I146" s="176"/>
      <c r="J146" s="176"/>
      <c r="K146" s="176"/>
      <c r="L146" s="176"/>
      <c r="M146" s="176"/>
      <c r="N146" s="176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Y146" s="176"/>
      <c r="Z146" s="176"/>
      <c r="AA146" s="176"/>
      <c r="AB146" s="176"/>
      <c r="AC146" s="176"/>
      <c r="AD146" s="176"/>
      <c r="AE146" s="176"/>
      <c r="AF146" s="176"/>
      <c r="AG146" s="176"/>
      <c r="AH146" s="176"/>
      <c r="AI146" s="176"/>
      <c r="AJ146" s="176"/>
      <c r="AK146" s="176"/>
      <c r="AL146" s="176"/>
      <c r="AM146" s="176"/>
      <c r="AN146" s="176"/>
      <c r="AO146" s="176"/>
      <c r="AP146" s="176"/>
      <c r="AQ146" s="176"/>
      <c r="AR146" s="176"/>
      <c r="AS146" s="176"/>
      <c r="AT146" s="176"/>
      <c r="AU146" s="176"/>
      <c r="AV146" s="176"/>
      <c r="AW146" s="176"/>
      <c r="AX146" s="176"/>
      <c r="AY146" s="176"/>
      <c r="AZ146" s="176"/>
      <c r="BA146" s="176"/>
      <c r="BB146" s="176"/>
      <c r="BC146" s="176"/>
      <c r="BD146" s="176"/>
      <c r="BE146" s="176"/>
      <c r="BF146" s="176"/>
      <c r="BG146" s="176"/>
      <c r="BH146" s="176"/>
      <c r="BI146" s="176"/>
      <c r="BJ146" s="176"/>
      <c r="BK146" s="176"/>
      <c r="BL146" s="176"/>
      <c r="BM146" s="176"/>
      <c r="BN146" s="177"/>
      <c r="BO146" s="12"/>
      <c r="BP146" s="12"/>
      <c r="BQ146" s="12"/>
    </row>
    <row r="147" spans="1:69" ht="15.75" customHeight="1" x14ac:dyDescent="0.2">
      <c r="A147" s="52" t="s">
        <v>83</v>
      </c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156"/>
      <c r="N147" s="156"/>
      <c r="O147" s="156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69" ht="15.75" customHeight="1" x14ac:dyDescent="0.2">
      <c r="A148" s="208" t="s">
        <v>173</v>
      </c>
      <c r="B148" s="176"/>
      <c r="C148" s="176"/>
      <c r="D148" s="176"/>
      <c r="E148" s="176"/>
      <c r="F148" s="176"/>
      <c r="G148" s="176"/>
      <c r="H148" s="176"/>
      <c r="I148" s="176"/>
      <c r="J148" s="176"/>
      <c r="K148" s="176"/>
      <c r="L148" s="176"/>
      <c r="M148" s="176"/>
      <c r="N148" s="176"/>
      <c r="O148" s="176"/>
      <c r="P148" s="176"/>
      <c r="Q148" s="176"/>
      <c r="R148" s="176"/>
      <c r="S148" s="176"/>
      <c r="T148" s="176"/>
      <c r="U148" s="176"/>
      <c r="V148" s="176"/>
      <c r="W148" s="176"/>
      <c r="X148" s="176"/>
      <c r="Y148" s="176"/>
      <c r="Z148" s="176"/>
      <c r="AA148" s="176"/>
      <c r="AB148" s="176"/>
      <c r="AC148" s="176"/>
      <c r="AD148" s="176"/>
      <c r="AE148" s="176"/>
      <c r="AF148" s="176"/>
      <c r="AG148" s="176"/>
      <c r="AH148" s="176"/>
      <c r="AI148" s="176"/>
      <c r="AJ148" s="176"/>
      <c r="AK148" s="176"/>
      <c r="AL148" s="176"/>
      <c r="AM148" s="176"/>
      <c r="AN148" s="176"/>
      <c r="AO148" s="176"/>
      <c r="AP148" s="176"/>
      <c r="AQ148" s="176"/>
      <c r="AR148" s="176"/>
      <c r="AS148" s="176"/>
      <c r="AT148" s="176"/>
      <c r="AU148" s="176"/>
      <c r="AV148" s="176"/>
      <c r="AW148" s="176"/>
      <c r="AX148" s="176"/>
      <c r="AY148" s="176"/>
      <c r="AZ148" s="176"/>
      <c r="BA148" s="176"/>
      <c r="BB148" s="176"/>
      <c r="BC148" s="176"/>
      <c r="BD148" s="176"/>
      <c r="BE148" s="176"/>
      <c r="BF148" s="176"/>
      <c r="BG148" s="176"/>
      <c r="BH148" s="176"/>
      <c r="BI148" s="176"/>
      <c r="BJ148" s="176"/>
      <c r="BK148" s="176"/>
      <c r="BL148" s="176"/>
      <c r="BM148" s="176"/>
      <c r="BN148" s="177"/>
      <c r="BO148" s="12"/>
      <c r="BP148" s="12"/>
      <c r="BQ148" s="12"/>
    </row>
    <row r="149" spans="1:69" ht="15.75" customHeight="1" x14ac:dyDescent="0.2">
      <c r="A149" s="52" t="s">
        <v>84</v>
      </c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156"/>
      <c r="N149" s="156"/>
      <c r="O149" s="156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69" ht="15.75" customHeight="1" x14ac:dyDescent="0.2">
      <c r="A150" s="208" t="s">
        <v>174</v>
      </c>
      <c r="B150" s="176"/>
      <c r="C150" s="176"/>
      <c r="D150" s="176"/>
      <c r="E150" s="176"/>
      <c r="F150" s="176"/>
      <c r="G150" s="176"/>
      <c r="H150" s="176"/>
      <c r="I150" s="176"/>
      <c r="J150" s="176"/>
      <c r="K150" s="176"/>
      <c r="L150" s="176"/>
      <c r="M150" s="176"/>
      <c r="N150" s="176"/>
      <c r="O150" s="176"/>
      <c r="P150" s="176"/>
      <c r="Q150" s="176"/>
      <c r="R150" s="176"/>
      <c r="S150" s="176"/>
      <c r="T150" s="176"/>
      <c r="U150" s="176"/>
      <c r="V150" s="176"/>
      <c r="W150" s="176"/>
      <c r="X150" s="176"/>
      <c r="Y150" s="176"/>
      <c r="Z150" s="176"/>
      <c r="AA150" s="176"/>
      <c r="AB150" s="176"/>
      <c r="AC150" s="176"/>
      <c r="AD150" s="176"/>
      <c r="AE150" s="176"/>
      <c r="AF150" s="176"/>
      <c r="AG150" s="176"/>
      <c r="AH150" s="176"/>
      <c r="AI150" s="176"/>
      <c r="AJ150" s="176"/>
      <c r="AK150" s="176"/>
      <c r="AL150" s="176"/>
      <c r="AM150" s="176"/>
      <c r="AN150" s="176"/>
      <c r="AO150" s="176"/>
      <c r="AP150" s="176"/>
      <c r="AQ150" s="176"/>
      <c r="AR150" s="176"/>
      <c r="AS150" s="176"/>
      <c r="AT150" s="176"/>
      <c r="AU150" s="176"/>
      <c r="AV150" s="176"/>
      <c r="AW150" s="176"/>
      <c r="AX150" s="176"/>
      <c r="AY150" s="176"/>
      <c r="AZ150" s="176"/>
      <c r="BA150" s="176"/>
      <c r="BB150" s="176"/>
      <c r="BC150" s="176"/>
      <c r="BD150" s="176"/>
      <c r="BE150" s="176"/>
      <c r="BF150" s="176"/>
      <c r="BG150" s="176"/>
      <c r="BH150" s="176"/>
      <c r="BI150" s="176"/>
      <c r="BJ150" s="176"/>
      <c r="BK150" s="176"/>
      <c r="BL150" s="176"/>
      <c r="BM150" s="176"/>
      <c r="BN150" s="177"/>
      <c r="BO150" s="12"/>
      <c r="BP150" s="12"/>
      <c r="BQ150" s="12"/>
    </row>
    <row r="151" spans="1:69" ht="15.75" customHeight="1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69" ht="42" customHeight="1" x14ac:dyDescent="0.25">
      <c r="A152" s="198" t="s">
        <v>150</v>
      </c>
      <c r="B152" s="199"/>
      <c r="C152" s="199"/>
      <c r="D152" s="199"/>
      <c r="E152" s="199"/>
      <c r="F152" s="199"/>
      <c r="G152" s="199"/>
      <c r="H152" s="199"/>
      <c r="I152" s="199"/>
      <c r="J152" s="199"/>
      <c r="K152" s="199"/>
      <c r="L152" s="199"/>
      <c r="M152" s="199"/>
      <c r="N152" s="199"/>
      <c r="O152" s="199"/>
      <c r="P152" s="199"/>
      <c r="Q152" s="199"/>
      <c r="R152" s="199"/>
      <c r="S152" s="199"/>
      <c r="T152" s="199"/>
      <c r="U152" s="199"/>
      <c r="V152" s="199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7"/>
      <c r="AJ152" s="77"/>
      <c r="AK152" s="77"/>
      <c r="AL152" s="77"/>
      <c r="AM152" s="77"/>
      <c r="AN152" s="3"/>
      <c r="AO152" s="3"/>
      <c r="AP152" s="202" t="s">
        <v>152</v>
      </c>
      <c r="AQ152" s="203"/>
      <c r="AR152" s="203"/>
      <c r="AS152" s="203"/>
      <c r="AT152" s="203"/>
      <c r="AU152" s="203"/>
      <c r="AV152" s="203"/>
      <c r="AW152" s="203"/>
      <c r="AX152" s="203"/>
      <c r="AY152" s="203"/>
      <c r="AZ152" s="203"/>
      <c r="BA152" s="203"/>
      <c r="BB152" s="203"/>
      <c r="BC152" s="203"/>
      <c r="BD152" s="203"/>
      <c r="BE152" s="203"/>
      <c r="BF152" s="203"/>
      <c r="BG152" s="203"/>
      <c r="BH152" s="203"/>
    </row>
    <row r="153" spans="1:69" x14ac:dyDescent="0.2">
      <c r="W153" s="80" t="s">
        <v>6</v>
      </c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4"/>
      <c r="AO153" s="4"/>
      <c r="AP153" s="80" t="s">
        <v>32</v>
      </c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</row>
    <row r="156" spans="1:69" ht="15.95" customHeight="1" x14ac:dyDescent="0.25">
      <c r="A156" s="200" t="s">
        <v>151</v>
      </c>
      <c r="B156" s="201"/>
      <c r="C156" s="201"/>
      <c r="D156" s="201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3"/>
      <c r="AO156" s="3"/>
      <c r="AP156" s="204" t="s">
        <v>153</v>
      </c>
      <c r="AQ156" s="205"/>
      <c r="AR156" s="205"/>
      <c r="AS156" s="205"/>
      <c r="AT156" s="205"/>
      <c r="AU156" s="205"/>
      <c r="AV156" s="205"/>
      <c r="AW156" s="205"/>
      <c r="AX156" s="205"/>
      <c r="AY156" s="205"/>
      <c r="AZ156" s="205"/>
      <c r="BA156" s="205"/>
      <c r="BB156" s="205"/>
      <c r="BC156" s="205"/>
      <c r="BD156" s="205"/>
      <c r="BE156" s="205"/>
      <c r="BF156" s="205"/>
      <c r="BG156" s="205"/>
      <c r="BH156" s="205"/>
    </row>
    <row r="157" spans="1:69" x14ac:dyDescent="0.2">
      <c r="W157" s="80" t="s">
        <v>6</v>
      </c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4"/>
      <c r="AO157" s="4"/>
      <c r="AP157" s="80" t="s">
        <v>32</v>
      </c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/>
      <c r="BH157" s="80"/>
    </row>
  </sheetData>
  <mergeCells count="727">
    <mergeCell ref="C94:BQ94"/>
    <mergeCell ref="C98:BQ98"/>
    <mergeCell ref="C99:BQ99"/>
    <mergeCell ref="C103:BQ103"/>
    <mergeCell ref="C104:BQ104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P116:AT116"/>
    <mergeCell ref="AU116:AY116"/>
    <mergeCell ref="AZ116:BC116"/>
    <mergeCell ref="BD116:BH116"/>
    <mergeCell ref="BI116:BM116"/>
    <mergeCell ref="BN116:BQ116"/>
    <mergeCell ref="A116:B116"/>
    <mergeCell ref="C116:Z116"/>
    <mergeCell ref="AA116:AE116"/>
    <mergeCell ref="AF116:AJ116"/>
    <mergeCell ref="AK116:AO116"/>
    <mergeCell ref="A115:B115"/>
    <mergeCell ref="C115:BQ115"/>
    <mergeCell ref="C114:BQ114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AP112:AT112"/>
    <mergeCell ref="AU112:AY112"/>
    <mergeCell ref="AZ112:BC112"/>
    <mergeCell ref="BD112:BH112"/>
    <mergeCell ref="BI112:BM112"/>
    <mergeCell ref="BN112:BQ112"/>
    <mergeCell ref="A112:B112"/>
    <mergeCell ref="C112:Z112"/>
    <mergeCell ref="AA112:AE112"/>
    <mergeCell ref="AF112:AJ112"/>
    <mergeCell ref="AK112:AO112"/>
    <mergeCell ref="A111:B111"/>
    <mergeCell ref="C111:BQ111"/>
    <mergeCell ref="C110:BQ110"/>
    <mergeCell ref="A110:B110"/>
    <mergeCell ref="A109:B109"/>
    <mergeCell ref="C109:BQ109"/>
    <mergeCell ref="AP108:AT108"/>
    <mergeCell ref="AU108:AY108"/>
    <mergeCell ref="AZ108:BC108"/>
    <mergeCell ref="BD108:BH108"/>
    <mergeCell ref="BI108:BM108"/>
    <mergeCell ref="BN108:BQ108"/>
    <mergeCell ref="AU107:AY107"/>
    <mergeCell ref="AZ107:BC107"/>
    <mergeCell ref="BD107:BH107"/>
    <mergeCell ref="BI107:BM107"/>
    <mergeCell ref="BN107:BQ107"/>
    <mergeCell ref="A108:B108"/>
    <mergeCell ref="C108:Z108"/>
    <mergeCell ref="AA108:AE108"/>
    <mergeCell ref="AF108:AJ108"/>
    <mergeCell ref="AK108:AO108"/>
    <mergeCell ref="A107:B107"/>
    <mergeCell ref="C107:Z107"/>
    <mergeCell ref="AA107:AE107"/>
    <mergeCell ref="AF107:AJ107"/>
    <mergeCell ref="AK107:AO107"/>
    <mergeCell ref="AP107:AT107"/>
    <mergeCell ref="AP106:AT106"/>
    <mergeCell ref="AU106:AY106"/>
    <mergeCell ref="AZ106:BC106"/>
    <mergeCell ref="BD106:BH106"/>
    <mergeCell ref="BI106:BM106"/>
    <mergeCell ref="BN106:BQ106"/>
    <mergeCell ref="AU105:AY105"/>
    <mergeCell ref="AZ105:BC105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105:B105"/>
    <mergeCell ref="C105:Z105"/>
    <mergeCell ref="AA105:AE105"/>
    <mergeCell ref="AF105:AJ105"/>
    <mergeCell ref="AK105:AO105"/>
    <mergeCell ref="AP105:AT105"/>
    <mergeCell ref="A104:B104"/>
    <mergeCell ref="A103:B103"/>
    <mergeCell ref="AP102:AT102"/>
    <mergeCell ref="AU102:AY102"/>
    <mergeCell ref="AZ102:BC102"/>
    <mergeCell ref="BD102:BH102"/>
    <mergeCell ref="BI102:BM102"/>
    <mergeCell ref="BN102:BQ102"/>
    <mergeCell ref="AU101:AY101"/>
    <mergeCell ref="AZ101:BC101"/>
    <mergeCell ref="BD101:BH101"/>
    <mergeCell ref="BI101:BM101"/>
    <mergeCell ref="BN101:BQ101"/>
    <mergeCell ref="A102:B102"/>
    <mergeCell ref="C102:Z102"/>
    <mergeCell ref="AA102:AE102"/>
    <mergeCell ref="AF102:AJ102"/>
    <mergeCell ref="AK102:AO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BD97:BH97"/>
    <mergeCell ref="BI97:BM97"/>
    <mergeCell ref="BN97:BQ97"/>
    <mergeCell ref="A98:B98"/>
    <mergeCell ref="BI96:BM96"/>
    <mergeCell ref="BN96:BQ96"/>
    <mergeCell ref="A97:B97"/>
    <mergeCell ref="C97:Z97"/>
    <mergeCell ref="AA97:AE97"/>
    <mergeCell ref="AF97:AJ97"/>
    <mergeCell ref="AK97:AO97"/>
    <mergeCell ref="AP97:AT97"/>
    <mergeCell ref="AU97:AY97"/>
    <mergeCell ref="AZ97:BC97"/>
    <mergeCell ref="BN95:BQ95"/>
    <mergeCell ref="A96:B96"/>
    <mergeCell ref="C96:Z96"/>
    <mergeCell ref="AA96:AE96"/>
    <mergeCell ref="AF96:AJ96"/>
    <mergeCell ref="AK96:AO96"/>
    <mergeCell ref="AP96:AT96"/>
    <mergeCell ref="AU96:AY96"/>
    <mergeCell ref="AZ96:BC96"/>
    <mergeCell ref="BD96:BH96"/>
    <mergeCell ref="AK95:AO95"/>
    <mergeCell ref="AP95:AT95"/>
    <mergeCell ref="AU95:AY95"/>
    <mergeCell ref="AZ95:BC95"/>
    <mergeCell ref="BD95:BH95"/>
    <mergeCell ref="BI95:BM95"/>
    <mergeCell ref="C92:BQ92"/>
    <mergeCell ref="AU91:AY91"/>
    <mergeCell ref="AZ91:BC91"/>
    <mergeCell ref="BD91:BH91"/>
    <mergeCell ref="BI91:BM91"/>
    <mergeCell ref="BN91:BQ91"/>
    <mergeCell ref="A92:B92"/>
    <mergeCell ref="A91:B91"/>
    <mergeCell ref="C91:Z91"/>
    <mergeCell ref="AA91:AE91"/>
    <mergeCell ref="AF91:AJ91"/>
    <mergeCell ref="AK91:AO91"/>
    <mergeCell ref="AP91:AT91"/>
    <mergeCell ref="C62:BQ62"/>
    <mergeCell ref="C66:BQ66"/>
    <mergeCell ref="C67:BQ67"/>
    <mergeCell ref="C71:BQ71"/>
    <mergeCell ref="C72:BQ72"/>
    <mergeCell ref="C76:BQ76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N79:AR79"/>
    <mergeCell ref="AN78:AR78"/>
    <mergeCell ref="AS78:AW78"/>
    <mergeCell ref="AX78:BB78"/>
    <mergeCell ref="BC78:BG78"/>
    <mergeCell ref="BH78:BL78"/>
    <mergeCell ref="BM78:BQ78"/>
    <mergeCell ref="A78:B78"/>
    <mergeCell ref="C78:X78"/>
    <mergeCell ref="Y78:AC78"/>
    <mergeCell ref="AD78:AH78"/>
    <mergeCell ref="AI78:AM78"/>
    <mergeCell ref="A77:B77"/>
    <mergeCell ref="C77:BQ77"/>
    <mergeCell ref="AS75:AW75"/>
    <mergeCell ref="AX75:BB75"/>
    <mergeCell ref="BC75:BG75"/>
    <mergeCell ref="BH75:BL75"/>
    <mergeCell ref="BM75:BQ75"/>
    <mergeCell ref="A76:B76"/>
    <mergeCell ref="A75:B75"/>
    <mergeCell ref="C75:X75"/>
    <mergeCell ref="Y75:AC75"/>
    <mergeCell ref="AD75:AH75"/>
    <mergeCell ref="AI75:AM75"/>
    <mergeCell ref="AN75:AR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A72:B72"/>
    <mergeCell ref="A71:B71"/>
    <mergeCell ref="AN70:AR70"/>
    <mergeCell ref="AS70:AW70"/>
    <mergeCell ref="AX70:BB70"/>
    <mergeCell ref="BC70:BG70"/>
    <mergeCell ref="BH70:BL70"/>
    <mergeCell ref="BM70:BQ70"/>
    <mergeCell ref="AS69:AW69"/>
    <mergeCell ref="AX69:BB69"/>
    <mergeCell ref="BC69:BG69"/>
    <mergeCell ref="BH69:BL69"/>
    <mergeCell ref="BM69:BQ69"/>
    <mergeCell ref="A70:B70"/>
    <mergeCell ref="C70:X70"/>
    <mergeCell ref="Y70:AC70"/>
    <mergeCell ref="AD70:AH70"/>
    <mergeCell ref="AI70:AM70"/>
    <mergeCell ref="A69:B69"/>
    <mergeCell ref="C69:X69"/>
    <mergeCell ref="Y69:AC69"/>
    <mergeCell ref="AD69:AH69"/>
    <mergeCell ref="AI69:AM69"/>
    <mergeCell ref="AN69:AR69"/>
    <mergeCell ref="AN68:AR68"/>
    <mergeCell ref="AS68:AW68"/>
    <mergeCell ref="AX68:BB68"/>
    <mergeCell ref="BC68:BG68"/>
    <mergeCell ref="BH68:BL68"/>
    <mergeCell ref="BM68:BQ68"/>
    <mergeCell ref="A68:B68"/>
    <mergeCell ref="C68:X68"/>
    <mergeCell ref="Y68:AC68"/>
    <mergeCell ref="AD68:AH68"/>
    <mergeCell ref="AI68:AM68"/>
    <mergeCell ref="A67:B67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AS63:AW63"/>
    <mergeCell ref="AX63:BB63"/>
    <mergeCell ref="BC63:BG63"/>
    <mergeCell ref="BH63:BL63"/>
    <mergeCell ref="BM63:BQ63"/>
    <mergeCell ref="A64:B64"/>
    <mergeCell ref="C64:X64"/>
    <mergeCell ref="Y64:AC64"/>
    <mergeCell ref="AD64:AH64"/>
    <mergeCell ref="AI64:AM64"/>
    <mergeCell ref="A63:B63"/>
    <mergeCell ref="C63:X63"/>
    <mergeCell ref="Y63:AC63"/>
    <mergeCell ref="AD63:AH63"/>
    <mergeCell ref="AI63:AM63"/>
    <mergeCell ref="AN63:AR63"/>
    <mergeCell ref="AU31:AY31"/>
    <mergeCell ref="AZ31:BC31"/>
    <mergeCell ref="BD31:BH31"/>
    <mergeCell ref="BI31:BM31"/>
    <mergeCell ref="BN31:BQ31"/>
    <mergeCell ref="A31:B31"/>
    <mergeCell ref="C31:Z31"/>
    <mergeCell ref="AA31:AE31"/>
    <mergeCell ref="AF31:AJ31"/>
    <mergeCell ref="AK31:AO31"/>
    <mergeCell ref="AP31:AT31"/>
    <mergeCell ref="A81:BQ81"/>
    <mergeCell ref="A82:BN82"/>
    <mergeCell ref="C58:X59"/>
    <mergeCell ref="C60:X60"/>
    <mergeCell ref="C61:X61"/>
    <mergeCell ref="AD60:AH60"/>
    <mergeCell ref="AN60:AR60"/>
    <mergeCell ref="Y58:AM58"/>
    <mergeCell ref="Y60:AC60"/>
    <mergeCell ref="A150:BN150"/>
    <mergeCell ref="A146:BN146"/>
    <mergeCell ref="A147:O147"/>
    <mergeCell ref="A148:BN148"/>
    <mergeCell ref="A149:O149"/>
    <mergeCell ref="AY41:BN41"/>
    <mergeCell ref="A41:B41"/>
    <mergeCell ref="C41:R41"/>
    <mergeCell ref="S41:AH41"/>
    <mergeCell ref="AI41:AX41"/>
    <mergeCell ref="S135:Z135"/>
    <mergeCell ref="AA135:AH135"/>
    <mergeCell ref="A143:O143"/>
    <mergeCell ref="A144:BN144"/>
    <mergeCell ref="A145:O145"/>
    <mergeCell ref="A138:BQ138"/>
    <mergeCell ref="A139:BN139"/>
    <mergeCell ref="A140:BQ140"/>
    <mergeCell ref="A141:BN141"/>
    <mergeCell ref="S136:Z136"/>
    <mergeCell ref="AA136:AH136"/>
    <mergeCell ref="AI136:AP136"/>
    <mergeCell ref="AQ136:AX136"/>
    <mergeCell ref="AY136:BF136"/>
    <mergeCell ref="BG136:BN136"/>
    <mergeCell ref="AI135:AP135"/>
    <mergeCell ref="AQ135:AX135"/>
    <mergeCell ref="AI134:AP134"/>
    <mergeCell ref="AQ134:AX134"/>
    <mergeCell ref="AY135:BF135"/>
    <mergeCell ref="BG135:BN135"/>
    <mergeCell ref="A132:BN132"/>
    <mergeCell ref="AI130:AP130"/>
    <mergeCell ref="AQ130:AX130"/>
    <mergeCell ref="A130:B130"/>
    <mergeCell ref="C130:R130"/>
    <mergeCell ref="S130:Z130"/>
    <mergeCell ref="AA130:AH130"/>
    <mergeCell ref="AQ127:AX127"/>
    <mergeCell ref="AQ128:AX128"/>
    <mergeCell ref="A129:BN129"/>
    <mergeCell ref="AY127:BF127"/>
    <mergeCell ref="BG127:BN127"/>
    <mergeCell ref="AY128:BF128"/>
    <mergeCell ref="BG128:BN128"/>
    <mergeCell ref="S127:Z127"/>
    <mergeCell ref="AA127:AH127"/>
    <mergeCell ref="AQ125:AX125"/>
    <mergeCell ref="AY125:BF125"/>
    <mergeCell ref="BG125:BN125"/>
    <mergeCell ref="S126:Z126"/>
    <mergeCell ref="AA125:AH125"/>
    <mergeCell ref="AA126:AH126"/>
    <mergeCell ref="AY126:BF126"/>
    <mergeCell ref="BG126:BN126"/>
    <mergeCell ref="AI126:AP126"/>
    <mergeCell ref="AQ126:AX126"/>
    <mergeCell ref="BG123:BN123"/>
    <mergeCell ref="AA124:AH124"/>
    <mergeCell ref="C123:R123"/>
    <mergeCell ref="S123:Z123"/>
    <mergeCell ref="AA123:AH123"/>
    <mergeCell ref="AI123:AP123"/>
    <mergeCell ref="A136:B136"/>
    <mergeCell ref="C136:R136"/>
    <mergeCell ref="A135:B135"/>
    <mergeCell ref="C135:R135"/>
    <mergeCell ref="BG121:BN121"/>
    <mergeCell ref="S124:Z124"/>
    <mergeCell ref="AI124:AP124"/>
    <mergeCell ref="AQ124:AX124"/>
    <mergeCell ref="AY124:BF124"/>
    <mergeCell ref="BG124:BN124"/>
    <mergeCell ref="A134:B134"/>
    <mergeCell ref="C134:R134"/>
    <mergeCell ref="S133:Z133"/>
    <mergeCell ref="AA133:AH133"/>
    <mergeCell ref="AI133:AP133"/>
    <mergeCell ref="A133:B133"/>
    <mergeCell ref="S134:Z134"/>
    <mergeCell ref="AA134:AH134"/>
    <mergeCell ref="AY134:BF134"/>
    <mergeCell ref="BG134:BN134"/>
    <mergeCell ref="C133:R133"/>
    <mergeCell ref="AQ133:AX133"/>
    <mergeCell ref="A128:B128"/>
    <mergeCell ref="C128:R128"/>
    <mergeCell ref="S128:Z128"/>
    <mergeCell ref="AA128:AH128"/>
    <mergeCell ref="AY133:BF133"/>
    <mergeCell ref="BG133:BN133"/>
    <mergeCell ref="AI128:AP128"/>
    <mergeCell ref="AY130:BF130"/>
    <mergeCell ref="BG130:BN130"/>
    <mergeCell ref="A131:BN131"/>
    <mergeCell ref="A125:B125"/>
    <mergeCell ref="C125:R125"/>
    <mergeCell ref="S125:Z125"/>
    <mergeCell ref="AI125:AP125"/>
    <mergeCell ref="A127:B127"/>
    <mergeCell ref="C127:R127"/>
    <mergeCell ref="AI127:AP127"/>
    <mergeCell ref="A126:B126"/>
    <mergeCell ref="C126:R126"/>
    <mergeCell ref="BI122:BN122"/>
    <mergeCell ref="A124:B124"/>
    <mergeCell ref="C124:R124"/>
    <mergeCell ref="A123:B123"/>
    <mergeCell ref="AC122:AH122"/>
    <mergeCell ref="AI122:AM122"/>
    <mergeCell ref="AN122:AR122"/>
    <mergeCell ref="AS122:AX122"/>
    <mergeCell ref="AQ123:AX123"/>
    <mergeCell ref="AY123:BF123"/>
    <mergeCell ref="A122:B122"/>
    <mergeCell ref="C122:R122"/>
    <mergeCell ref="S122:W122"/>
    <mergeCell ref="X122:AB122"/>
    <mergeCell ref="AY122:BC122"/>
    <mergeCell ref="BD122:BH122"/>
    <mergeCell ref="A120:BN120"/>
    <mergeCell ref="A121:B121"/>
    <mergeCell ref="C121:R121"/>
    <mergeCell ref="S121:Z121"/>
    <mergeCell ref="AA121:AH121"/>
    <mergeCell ref="AI121:AP121"/>
    <mergeCell ref="AQ121:AX121"/>
    <mergeCell ref="AY121:BF121"/>
    <mergeCell ref="A119:BQ119"/>
    <mergeCell ref="A95:B95"/>
    <mergeCell ref="C95:Z95"/>
    <mergeCell ref="AA95:AE95"/>
    <mergeCell ref="AF95:AJ95"/>
    <mergeCell ref="A90:B90"/>
    <mergeCell ref="C90:Z90"/>
    <mergeCell ref="AA90:AE90"/>
    <mergeCell ref="AF90:AJ90"/>
    <mergeCell ref="A93:B93"/>
    <mergeCell ref="C93:Z93"/>
    <mergeCell ref="AA93:AE93"/>
    <mergeCell ref="BI90:BM90"/>
    <mergeCell ref="BN90:BQ90"/>
    <mergeCell ref="BD90:BH90"/>
    <mergeCell ref="BI89:BM89"/>
    <mergeCell ref="BN89:BQ89"/>
    <mergeCell ref="AK90:AO90"/>
    <mergeCell ref="AP90:AT90"/>
    <mergeCell ref="AU90:AY90"/>
    <mergeCell ref="AZ90:BC90"/>
    <mergeCell ref="A89:B89"/>
    <mergeCell ref="C89:Z89"/>
    <mergeCell ref="AA89:AE89"/>
    <mergeCell ref="AF89:AJ89"/>
    <mergeCell ref="BN88:BQ88"/>
    <mergeCell ref="BD89:BH89"/>
    <mergeCell ref="AP89:AT89"/>
    <mergeCell ref="AU89:AY89"/>
    <mergeCell ref="BN87:BQ87"/>
    <mergeCell ref="A88:B88"/>
    <mergeCell ref="C88:Z88"/>
    <mergeCell ref="AA88:AE88"/>
    <mergeCell ref="AF88:AJ88"/>
    <mergeCell ref="AK88:AO88"/>
    <mergeCell ref="AP88:AT88"/>
    <mergeCell ref="AU88:AY88"/>
    <mergeCell ref="BD88:BH88"/>
    <mergeCell ref="BI88:BM88"/>
    <mergeCell ref="A85:BQ85"/>
    <mergeCell ref="A86:B87"/>
    <mergeCell ref="C86:Z87"/>
    <mergeCell ref="AA86:AO86"/>
    <mergeCell ref="AP86:BC86"/>
    <mergeCell ref="BD86:BQ86"/>
    <mergeCell ref="AA87:AE87"/>
    <mergeCell ref="AF87:AJ87"/>
    <mergeCell ref="BD87:BH87"/>
    <mergeCell ref="BI87:BM87"/>
    <mergeCell ref="A53:B53"/>
    <mergeCell ref="C52:R52"/>
    <mergeCell ref="C53:R53"/>
    <mergeCell ref="A52:B52"/>
    <mergeCell ref="AY53:BN53"/>
    <mergeCell ref="S53:AH53"/>
    <mergeCell ref="AI52:AX52"/>
    <mergeCell ref="AI53:AX53"/>
    <mergeCell ref="S52:AH52"/>
    <mergeCell ref="AY52:BN52"/>
    <mergeCell ref="A50:B50"/>
    <mergeCell ref="C47:R47"/>
    <mergeCell ref="C48:R48"/>
    <mergeCell ref="S46:AH46"/>
    <mergeCell ref="S47:AH47"/>
    <mergeCell ref="S48:AH48"/>
    <mergeCell ref="A49:BN49"/>
    <mergeCell ref="AY48:BN48"/>
    <mergeCell ref="AY46:BN46"/>
    <mergeCell ref="AY47:BN47"/>
    <mergeCell ref="AI43:AX43"/>
    <mergeCell ref="AI45:AX45"/>
    <mergeCell ref="AY40:BN40"/>
    <mergeCell ref="AI46:AX46"/>
    <mergeCell ref="AI47:AX47"/>
    <mergeCell ref="AI48:AX48"/>
    <mergeCell ref="AY43:BN43"/>
    <mergeCell ref="AY45:BN45"/>
    <mergeCell ref="C45:R45"/>
    <mergeCell ref="C46:R46"/>
    <mergeCell ref="A45:B45"/>
    <mergeCell ref="S38:AH38"/>
    <mergeCell ref="S40:AH40"/>
    <mergeCell ref="S43:AH43"/>
    <mergeCell ref="S45:AH45"/>
    <mergeCell ref="A44:XFD44"/>
    <mergeCell ref="AI38:AX38"/>
    <mergeCell ref="AI40:AX40"/>
    <mergeCell ref="S50:AH50"/>
    <mergeCell ref="AI50:AX50"/>
    <mergeCell ref="AY50:BN50"/>
    <mergeCell ref="A40:B40"/>
    <mergeCell ref="A43:B43"/>
    <mergeCell ref="AY38:BN38"/>
    <mergeCell ref="A48:B48"/>
    <mergeCell ref="C38:R38"/>
    <mergeCell ref="C40:R40"/>
    <mergeCell ref="C43:R43"/>
    <mergeCell ref="BI29:BM29"/>
    <mergeCell ref="BD29:BH29"/>
    <mergeCell ref="BN29:BQ29"/>
    <mergeCell ref="A37:B37"/>
    <mergeCell ref="A38:B38"/>
    <mergeCell ref="C50:R50"/>
    <mergeCell ref="C37:R37"/>
    <mergeCell ref="A42:BN42"/>
    <mergeCell ref="A46:B46"/>
    <mergeCell ref="A47:B47"/>
    <mergeCell ref="BN27:BQ27"/>
    <mergeCell ref="A26:B27"/>
    <mergeCell ref="AF27:AJ27"/>
    <mergeCell ref="S36:AH36"/>
    <mergeCell ref="AI36:AX36"/>
    <mergeCell ref="AP28:AT28"/>
    <mergeCell ref="AU28:AY28"/>
    <mergeCell ref="AY36:BN36"/>
    <mergeCell ref="AZ28:BC28"/>
    <mergeCell ref="BD28:BH28"/>
    <mergeCell ref="AY37:BC37"/>
    <mergeCell ref="AI37:AM37"/>
    <mergeCell ref="AN37:AR37"/>
    <mergeCell ref="AS37:AX37"/>
    <mergeCell ref="A39:BN39"/>
    <mergeCell ref="S37:W37"/>
    <mergeCell ref="AP152:BH152"/>
    <mergeCell ref="AN58:BB58"/>
    <mergeCell ref="A56:BQ56"/>
    <mergeCell ref="A61:B61"/>
    <mergeCell ref="A60:B60"/>
    <mergeCell ref="Y59:AC59"/>
    <mergeCell ref="A84:BQ84"/>
    <mergeCell ref="A58:B59"/>
    <mergeCell ref="BC60:BG60"/>
    <mergeCell ref="Y61:AC61"/>
    <mergeCell ref="BC61:BG61"/>
    <mergeCell ref="BC59:BG59"/>
    <mergeCell ref="AD61:AH61"/>
    <mergeCell ref="AI60:AM60"/>
    <mergeCell ref="AS59:AW59"/>
    <mergeCell ref="AN59:AR59"/>
    <mergeCell ref="AI59:AM59"/>
    <mergeCell ref="BN93:BQ93"/>
    <mergeCell ref="AP157:BH157"/>
    <mergeCell ref="A156:V156"/>
    <mergeCell ref="W156:AM156"/>
    <mergeCell ref="AP156:BH156"/>
    <mergeCell ref="W157:AM157"/>
    <mergeCell ref="AP153:BH153"/>
    <mergeCell ref="W153:AM153"/>
    <mergeCell ref="A152:V152"/>
    <mergeCell ref="A94:B94"/>
    <mergeCell ref="W152:AM152"/>
    <mergeCell ref="A62:B62"/>
    <mergeCell ref="AU87:AY87"/>
    <mergeCell ref="AZ87:BC87"/>
    <mergeCell ref="AZ88:BC88"/>
    <mergeCell ref="AZ89:BC89"/>
    <mergeCell ref="AK89:AO89"/>
    <mergeCell ref="AF93:AJ93"/>
    <mergeCell ref="BD93:BH93"/>
    <mergeCell ref="BI93:BM93"/>
    <mergeCell ref="AP93:AT93"/>
    <mergeCell ref="AU93:AY93"/>
    <mergeCell ref="AZ93:BC93"/>
    <mergeCell ref="AK87:AO87"/>
    <mergeCell ref="AP87:AT87"/>
    <mergeCell ref="AS60:AW60"/>
    <mergeCell ref="AI61:AM61"/>
    <mergeCell ref="AN61:AR61"/>
    <mergeCell ref="AS61:AW61"/>
    <mergeCell ref="A29:B29"/>
    <mergeCell ref="AF29:AJ29"/>
    <mergeCell ref="AU29:AY29"/>
    <mergeCell ref="AA29:AE29"/>
    <mergeCell ref="C29:Z29"/>
    <mergeCell ref="AK29:AO29"/>
    <mergeCell ref="BH60:BL60"/>
    <mergeCell ref="BM60:BQ60"/>
    <mergeCell ref="BM61:BQ61"/>
    <mergeCell ref="BH61:BL61"/>
    <mergeCell ref="AX61:BB61"/>
    <mergeCell ref="AX60:BB60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3:BN33"/>
    <mergeCell ref="A51:BN51"/>
    <mergeCell ref="BM59:BQ59"/>
    <mergeCell ref="BH59:BL59"/>
    <mergeCell ref="AD59:AH59"/>
    <mergeCell ref="AX59:BB59"/>
    <mergeCell ref="BC58:BQ58"/>
    <mergeCell ref="AU30:AY30"/>
    <mergeCell ref="AK93:AO93"/>
    <mergeCell ref="BI30:BM30"/>
    <mergeCell ref="BN30:BQ30"/>
    <mergeCell ref="X37:AB37"/>
    <mergeCell ref="AC37:AH37"/>
    <mergeCell ref="BI37:BN37"/>
    <mergeCell ref="BD37:BH37"/>
    <mergeCell ref="BD30:BH30"/>
    <mergeCell ref="A35:BN35"/>
    <mergeCell ref="AZ30:BC30"/>
    <mergeCell ref="C36:R36"/>
    <mergeCell ref="A36:B36"/>
    <mergeCell ref="A54:BN54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2">
    <cfRule type="cellIs" dxfId="37" priority="37" stopIfTrue="1" operator="equal">
      <formula>$C61</formula>
    </cfRule>
  </conditionalFormatting>
  <conditionalFormatting sqref="A52:B53 A150 A130:B130 A146 A40:B41 A133:B136 A139 A141 A144 A148 A38:B38 A50:B50 A43:B43 A45:B48 A124:B128 A62:B62 A82">
    <cfRule type="cellIs" dxfId="36" priority="38" stopIfTrue="1" operator="equal">
      <formula>0</formula>
    </cfRule>
  </conditionalFormatting>
  <conditionalFormatting sqref="C63">
    <cfRule type="cellIs" dxfId="35" priority="35" stopIfTrue="1" operator="equal">
      <formula>$C62</formula>
    </cfRule>
  </conditionalFormatting>
  <conditionalFormatting sqref="A63:B63">
    <cfRule type="cellIs" dxfId="34" priority="36" stopIfTrue="1" operator="equal">
      <formula>0</formula>
    </cfRule>
  </conditionalFormatting>
  <conditionalFormatting sqref="C64">
    <cfRule type="cellIs" dxfId="33" priority="33" stopIfTrue="1" operator="equal">
      <formula>$C63</formula>
    </cfRule>
  </conditionalFormatting>
  <conditionalFormatting sqref="A64:B64">
    <cfRule type="cellIs" dxfId="32" priority="34" stopIfTrue="1" operator="equal">
      <formula>0</formula>
    </cfRule>
  </conditionalFormatting>
  <conditionalFormatting sqref="C65">
    <cfRule type="cellIs" dxfId="31" priority="31" stopIfTrue="1" operator="equal">
      <formula>$C64</formula>
    </cfRule>
  </conditionalFormatting>
  <conditionalFormatting sqref="A65:B65">
    <cfRule type="cellIs" dxfId="30" priority="32" stopIfTrue="1" operator="equal">
      <formula>0</formula>
    </cfRule>
  </conditionalFormatting>
  <conditionalFormatting sqref="C66">
    <cfRule type="cellIs" dxfId="29" priority="29" stopIfTrue="1" operator="equal">
      <formula>$C65</formula>
    </cfRule>
  </conditionalFormatting>
  <conditionalFormatting sqref="A66:B66">
    <cfRule type="cellIs" dxfId="28" priority="30" stopIfTrue="1" operator="equal">
      <formula>0</formula>
    </cfRule>
  </conditionalFormatting>
  <conditionalFormatting sqref="C67">
    <cfRule type="cellIs" dxfId="27" priority="27" stopIfTrue="1" operator="equal">
      <formula>$C66</formula>
    </cfRule>
  </conditionalFormatting>
  <conditionalFormatting sqref="A67:B67">
    <cfRule type="cellIs" dxfId="26" priority="28" stopIfTrue="1" operator="equal">
      <formula>0</formula>
    </cfRule>
  </conditionalFormatting>
  <conditionalFormatting sqref="C68">
    <cfRule type="cellIs" dxfId="25" priority="25" stopIfTrue="1" operator="equal">
      <formula>$C67</formula>
    </cfRule>
  </conditionalFormatting>
  <conditionalFormatting sqref="A68:B68">
    <cfRule type="cellIs" dxfId="24" priority="26" stopIfTrue="1" operator="equal">
      <formula>0</formula>
    </cfRule>
  </conditionalFormatting>
  <conditionalFormatting sqref="C69">
    <cfRule type="cellIs" dxfId="23" priority="23" stopIfTrue="1" operator="equal">
      <formula>$C68</formula>
    </cfRule>
  </conditionalFormatting>
  <conditionalFormatting sqref="A69:B69">
    <cfRule type="cellIs" dxfId="22" priority="24" stopIfTrue="1" operator="equal">
      <formula>0</formula>
    </cfRule>
  </conditionalFormatting>
  <conditionalFormatting sqref="C70">
    <cfRule type="cellIs" dxfId="21" priority="21" stopIfTrue="1" operator="equal">
      <formula>$C69</formula>
    </cfRule>
  </conditionalFormatting>
  <conditionalFormatting sqref="A70:B70">
    <cfRule type="cellIs" dxfId="20" priority="22" stopIfTrue="1" operator="equal">
      <formula>0</formula>
    </cfRule>
  </conditionalFormatting>
  <conditionalFormatting sqref="C71">
    <cfRule type="cellIs" dxfId="19" priority="19" stopIfTrue="1" operator="equal">
      <formula>$C70</formula>
    </cfRule>
  </conditionalFormatting>
  <conditionalFormatting sqref="A71:B71">
    <cfRule type="cellIs" dxfId="18" priority="20" stopIfTrue="1" operator="equal">
      <formula>0</formula>
    </cfRule>
  </conditionalFormatting>
  <conditionalFormatting sqref="C72">
    <cfRule type="cellIs" dxfId="17" priority="17" stopIfTrue="1" operator="equal">
      <formula>$C71</formula>
    </cfRule>
  </conditionalFormatting>
  <conditionalFormatting sqref="A72:B72">
    <cfRule type="cellIs" dxfId="16" priority="18" stopIfTrue="1" operator="equal">
      <formula>0</formula>
    </cfRule>
  </conditionalFormatting>
  <conditionalFormatting sqref="C73">
    <cfRule type="cellIs" dxfId="15" priority="15" stopIfTrue="1" operator="equal">
      <formula>$C72</formula>
    </cfRule>
  </conditionalFormatting>
  <conditionalFormatting sqref="A73:B73">
    <cfRule type="cellIs" dxfId="14" priority="16" stopIfTrue="1" operator="equal">
      <formula>0</formula>
    </cfRule>
  </conditionalFormatting>
  <conditionalFormatting sqref="C74">
    <cfRule type="cellIs" dxfId="13" priority="13" stopIfTrue="1" operator="equal">
      <formula>$C73</formula>
    </cfRule>
  </conditionalFormatting>
  <conditionalFormatting sqref="A74:B74">
    <cfRule type="cellIs" dxfId="12" priority="14" stopIfTrue="1" operator="equal">
      <formula>0</formula>
    </cfRule>
  </conditionalFormatting>
  <conditionalFormatting sqref="C75">
    <cfRule type="cellIs" dxfId="11" priority="11" stopIfTrue="1" operator="equal">
      <formula>$C74</formula>
    </cfRule>
  </conditionalFormatting>
  <conditionalFormatting sqref="A75:B75">
    <cfRule type="cellIs" dxfId="10" priority="12" stopIfTrue="1" operator="equal">
      <formula>0</formula>
    </cfRule>
  </conditionalFormatting>
  <conditionalFormatting sqref="C76">
    <cfRule type="cellIs" dxfId="9" priority="9" stopIfTrue="1" operator="equal">
      <formula>$C75</formula>
    </cfRule>
  </conditionalFormatting>
  <conditionalFormatting sqref="A76:B76">
    <cfRule type="cellIs" dxfId="8" priority="10" stopIfTrue="1" operator="equal">
      <formula>0</formula>
    </cfRule>
  </conditionalFormatting>
  <conditionalFormatting sqref="C77">
    <cfRule type="cellIs" dxfId="7" priority="7" stopIfTrue="1" operator="equal">
      <formula>$C76</formula>
    </cfRule>
  </conditionalFormatting>
  <conditionalFormatting sqref="A77:B77">
    <cfRule type="cellIs" dxfId="6" priority="8" stopIfTrue="1" operator="equal">
      <formula>0</formula>
    </cfRule>
  </conditionalFormatting>
  <conditionalFormatting sqref="C78">
    <cfRule type="cellIs" dxfId="5" priority="5" stopIfTrue="1" operator="equal">
      <formula>$C77</formula>
    </cfRule>
  </conditionalFormatting>
  <conditionalFormatting sqref="A78:B78">
    <cfRule type="cellIs" dxfId="4" priority="6" stopIfTrue="1" operator="equal">
      <formula>0</formula>
    </cfRule>
  </conditionalFormatting>
  <conditionalFormatting sqref="C79">
    <cfRule type="cellIs" dxfId="3" priority="3" stopIfTrue="1" operator="equal">
      <formula>$C78</formula>
    </cfRule>
  </conditionalFormatting>
  <conditionalFormatting sqref="A79:B79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КПК0611031</vt:lpstr>
      <vt:lpstr>КПК0611031!Область_печати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2024-03-07T14:16:33Z</cp:lastPrinted>
  <dcterms:created xsi:type="dcterms:W3CDTF">2016-08-10T10:53:25Z</dcterms:created>
  <dcterms:modified xsi:type="dcterms:W3CDTF">2024-03-07T14:18:03Z</dcterms:modified>
</cp:coreProperties>
</file>